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0o238\Nextcloud\SKIF\2 Innovationsfonds\3 Weiteres\Antragsformulare\jkpf\"/>
    </mc:Choice>
  </mc:AlternateContent>
  <bookViews>
    <workbookView xWindow="0" yWindow="0" windowWidth="16380" windowHeight="8196" tabRatio="500"/>
  </bookViews>
  <sheets>
    <sheet name="Erklärung" sheetId="1" r:id="rId1"/>
    <sheet name="Infos eintragen" sheetId="2" r:id="rId2"/>
    <sheet name="ZE 1" sheetId="3" r:id="rId3"/>
    <sheet name="Projektziel" sheetId="7" r:id="rId4"/>
    <sheet name="Gesamt" sheetId="8" r:id="rId5"/>
    <sheet name="Listen" sheetId="9" state="hidden" r:id="rId6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3" l="1"/>
  <c r="T18" i="3"/>
  <c r="T17" i="3"/>
  <c r="T16" i="3"/>
  <c r="O12" i="3"/>
  <c r="O11" i="3"/>
  <c r="O13" i="3"/>
  <c r="O14" i="3"/>
  <c r="O16" i="3"/>
  <c r="O17" i="3"/>
  <c r="O18" i="3"/>
  <c r="J21" i="3"/>
  <c r="J20" i="3"/>
  <c r="J18" i="3"/>
  <c r="J17" i="3"/>
  <c r="J16" i="3"/>
  <c r="J14" i="3"/>
  <c r="J13" i="3"/>
  <c r="J12" i="3"/>
  <c r="E20" i="3"/>
  <c r="E18" i="3"/>
  <c r="E16" i="3"/>
  <c r="E17" i="3"/>
  <c r="E14" i="3"/>
  <c r="E13" i="3"/>
  <c r="E12" i="3"/>
  <c r="T24" i="7"/>
  <c r="O24" i="7"/>
  <c r="G13" i="2" l="1"/>
  <c r="G14" i="2"/>
  <c r="G15" i="2"/>
  <c r="G16" i="2"/>
  <c r="E12" i="2"/>
  <c r="F12" i="2" s="1"/>
  <c r="F13" i="2"/>
  <c r="F14" i="2"/>
  <c r="F15" i="2"/>
  <c r="F16" i="2"/>
  <c r="G12" i="2" l="1"/>
  <c r="J16" i="8"/>
  <c r="H16" i="8"/>
  <c r="F16" i="8"/>
  <c r="D16" i="8"/>
  <c r="A9" i="8"/>
  <c r="A23" i="8" s="1"/>
  <c r="F2" i="8"/>
  <c r="D2" i="8"/>
  <c r="V22" i="7"/>
  <c r="T22" i="7"/>
  <c r="Q22" i="7"/>
  <c r="O22" i="7"/>
  <c r="L22" i="7"/>
  <c r="J22" i="7"/>
  <c r="G22" i="7"/>
  <c r="E22" i="7"/>
  <c r="V21" i="7"/>
  <c r="T21" i="7"/>
  <c r="Q21" i="7"/>
  <c r="O21" i="7"/>
  <c r="L21" i="7"/>
  <c r="J21" i="7"/>
  <c r="G21" i="7"/>
  <c r="E21" i="7"/>
  <c r="V20" i="7"/>
  <c r="T20" i="7"/>
  <c r="Q20" i="7"/>
  <c r="O20" i="7"/>
  <c r="L20" i="7"/>
  <c r="J20" i="7"/>
  <c r="G20" i="7"/>
  <c r="E20" i="7"/>
  <c r="U19" i="7"/>
  <c r="R19" i="7"/>
  <c r="P19" i="7"/>
  <c r="M19" i="7"/>
  <c r="H19" i="7"/>
  <c r="C19" i="7"/>
  <c r="B19" i="7"/>
  <c r="V18" i="7"/>
  <c r="T18" i="7"/>
  <c r="Q18" i="7"/>
  <c r="O18" i="7"/>
  <c r="L18" i="7"/>
  <c r="J18" i="7"/>
  <c r="G18" i="7"/>
  <c r="E18" i="7"/>
  <c r="V17" i="7"/>
  <c r="T17" i="7"/>
  <c r="Q17" i="7"/>
  <c r="O17" i="7"/>
  <c r="L17" i="7"/>
  <c r="J17" i="7"/>
  <c r="G17" i="7"/>
  <c r="E17" i="7"/>
  <c r="V16" i="7"/>
  <c r="T16" i="7"/>
  <c r="Q16" i="7"/>
  <c r="O16" i="7"/>
  <c r="L16" i="7"/>
  <c r="J16" i="7"/>
  <c r="G16" i="7"/>
  <c r="E16" i="7"/>
  <c r="U15" i="7"/>
  <c r="R15" i="7"/>
  <c r="P15" i="7"/>
  <c r="M15" i="7"/>
  <c r="H15" i="7"/>
  <c r="C15" i="7"/>
  <c r="B15" i="7"/>
  <c r="V14" i="7"/>
  <c r="T14" i="7"/>
  <c r="Q14" i="7"/>
  <c r="O14" i="7"/>
  <c r="L14" i="7"/>
  <c r="J14" i="7"/>
  <c r="G14" i="7"/>
  <c r="E14" i="7"/>
  <c r="V13" i="7"/>
  <c r="T13" i="7"/>
  <c r="Q13" i="7"/>
  <c r="O13" i="7"/>
  <c r="L13" i="7"/>
  <c r="J13" i="7"/>
  <c r="G13" i="7"/>
  <c r="E13" i="7"/>
  <c r="V12" i="7"/>
  <c r="T12" i="7"/>
  <c r="Q12" i="7"/>
  <c r="O12" i="7"/>
  <c r="L12" i="7"/>
  <c r="J12" i="7"/>
  <c r="G12" i="7"/>
  <c r="E12" i="7"/>
  <c r="U11" i="7"/>
  <c r="R11" i="7"/>
  <c r="P11" i="7"/>
  <c r="M11" i="7"/>
  <c r="H11" i="7"/>
  <c r="C11" i="7"/>
  <c r="B11" i="7"/>
  <c r="C10" i="7"/>
  <c r="C9" i="7"/>
  <c r="G9" i="7" s="1"/>
  <c r="U5" i="7"/>
  <c r="P5" i="7"/>
  <c r="B5" i="7"/>
  <c r="R4" i="7"/>
  <c r="M4" i="7"/>
  <c r="H4" i="7"/>
  <c r="C4" i="7"/>
  <c r="C7" i="7" s="1"/>
  <c r="R2" i="7"/>
  <c r="M2" i="7"/>
  <c r="H2" i="7"/>
  <c r="C2" i="7"/>
  <c r="V22" i="3"/>
  <c r="T22" i="3"/>
  <c r="Q22" i="3"/>
  <c r="O22" i="3"/>
  <c r="O19" i="3" s="1"/>
  <c r="H22" i="8" s="1"/>
  <c r="L22" i="3"/>
  <c r="J22" i="3"/>
  <c r="G22" i="3"/>
  <c r="E22" i="3"/>
  <c r="V21" i="3"/>
  <c r="T21" i="3"/>
  <c r="Q21" i="3"/>
  <c r="O21" i="3"/>
  <c r="L21" i="3"/>
  <c r="J19" i="3"/>
  <c r="F22" i="8" s="1"/>
  <c r="G21" i="3"/>
  <c r="G19" i="3" s="1"/>
  <c r="E22" i="8" s="1"/>
  <c r="E21" i="3"/>
  <c r="V20" i="3"/>
  <c r="Y20" i="3" s="1"/>
  <c r="T20" i="3"/>
  <c r="R19" i="3"/>
  <c r="P19" i="3"/>
  <c r="M19" i="3"/>
  <c r="H19" i="3"/>
  <c r="C19" i="3"/>
  <c r="B19" i="3"/>
  <c r="A8" i="8" s="1"/>
  <c r="A22" i="8" s="1"/>
  <c r="Y18" i="3"/>
  <c r="X18" i="3"/>
  <c r="V18" i="3"/>
  <c r="X17" i="3"/>
  <c r="V17" i="3"/>
  <c r="Y17" i="3" s="1"/>
  <c r="X16" i="3"/>
  <c r="V16" i="3"/>
  <c r="T15" i="3"/>
  <c r="J21" i="8" s="1"/>
  <c r="R15" i="3"/>
  <c r="Q15" i="3"/>
  <c r="I21" i="8" s="1"/>
  <c r="P15" i="3"/>
  <c r="O15" i="3"/>
  <c r="H21" i="8" s="1"/>
  <c r="M15" i="3"/>
  <c r="L15" i="3"/>
  <c r="G21" i="8" s="1"/>
  <c r="J15" i="3"/>
  <c r="F21" i="8" s="1"/>
  <c r="H15" i="3"/>
  <c r="G15" i="3"/>
  <c r="E21" i="8" s="1"/>
  <c r="E15" i="3"/>
  <c r="D21" i="8" s="1"/>
  <c r="C15" i="3"/>
  <c r="B15" i="3"/>
  <c r="A7" i="8" s="1"/>
  <c r="A21" i="8" s="1"/>
  <c r="Y14" i="3"/>
  <c r="AA14" i="3" s="1"/>
  <c r="V14" i="3"/>
  <c r="T14" i="3"/>
  <c r="X14" i="3" s="1"/>
  <c r="V13" i="3"/>
  <c r="Y13" i="3" s="1"/>
  <c r="T13" i="3"/>
  <c r="X13" i="3" s="1"/>
  <c r="X12" i="3"/>
  <c r="V12" i="3"/>
  <c r="Y12" i="3" s="1"/>
  <c r="T12" i="3"/>
  <c r="R11" i="3"/>
  <c r="Q11" i="3"/>
  <c r="I20" i="8" s="1"/>
  <c r="P11" i="3"/>
  <c r="H20" i="8"/>
  <c r="M11" i="3"/>
  <c r="L11" i="3"/>
  <c r="G20" i="8" s="1"/>
  <c r="J11" i="3"/>
  <c r="F20" i="8" s="1"/>
  <c r="H11" i="3"/>
  <c r="G11" i="3"/>
  <c r="E20" i="8" s="1"/>
  <c r="E11" i="3"/>
  <c r="D20" i="8" s="1"/>
  <c r="C11" i="3"/>
  <c r="B11" i="3"/>
  <c r="A6" i="8" s="1"/>
  <c r="A20" i="8" s="1"/>
  <c r="C10" i="3"/>
  <c r="G10" i="3" s="1"/>
  <c r="C9" i="3"/>
  <c r="G9" i="3" s="1"/>
  <c r="P5" i="3"/>
  <c r="B5" i="3"/>
  <c r="A5" i="8" s="1"/>
  <c r="A19" i="8" s="1"/>
  <c r="R4" i="3"/>
  <c r="M4" i="3"/>
  <c r="C4" i="3"/>
  <c r="X2" i="3"/>
  <c r="R2" i="3"/>
  <c r="M2" i="3"/>
  <c r="H2" i="3"/>
  <c r="C2" i="3"/>
  <c r="AA18" i="3" l="1"/>
  <c r="AA17" i="3"/>
  <c r="Y11" i="3"/>
  <c r="E6" i="8" s="1"/>
  <c r="Q19" i="3"/>
  <c r="I22" i="8" s="1"/>
  <c r="X15" i="3"/>
  <c r="D7" i="8" s="1"/>
  <c r="T19" i="3"/>
  <c r="J22" i="8" s="1"/>
  <c r="AA12" i="3"/>
  <c r="L19" i="7"/>
  <c r="Y21" i="3"/>
  <c r="X22" i="3"/>
  <c r="X20" i="3"/>
  <c r="AA20" i="3" s="1"/>
  <c r="X21" i="3"/>
  <c r="Y22" i="3"/>
  <c r="O19" i="7"/>
  <c r="J11" i="7"/>
  <c r="J19" i="7"/>
  <c r="Y16" i="7"/>
  <c r="L15" i="7"/>
  <c r="X18" i="7"/>
  <c r="U24" i="7"/>
  <c r="O11" i="7"/>
  <c r="Y14" i="7"/>
  <c r="J15" i="7"/>
  <c r="Y18" i="7"/>
  <c r="X12" i="7"/>
  <c r="P24" i="7"/>
  <c r="L11" i="7"/>
  <c r="X14" i="7"/>
  <c r="T19" i="7"/>
  <c r="X13" i="7"/>
  <c r="X16" i="7"/>
  <c r="Y21" i="7"/>
  <c r="Y22" i="7"/>
  <c r="G11" i="7"/>
  <c r="T11" i="7"/>
  <c r="X17" i="7"/>
  <c r="X20" i="7"/>
  <c r="X21" i="7"/>
  <c r="O15" i="7"/>
  <c r="T15" i="7"/>
  <c r="X22" i="7"/>
  <c r="C6" i="3"/>
  <c r="H6" i="3" s="1"/>
  <c r="C8" i="7"/>
  <c r="E8" i="7" s="1"/>
  <c r="E9" i="3"/>
  <c r="M9" i="3"/>
  <c r="Q9" i="3" s="1"/>
  <c r="C6" i="7"/>
  <c r="G7" i="7"/>
  <c r="E7" i="7"/>
  <c r="R7" i="7"/>
  <c r="M7" i="7"/>
  <c r="H7" i="7"/>
  <c r="C7" i="3"/>
  <c r="R10" i="3"/>
  <c r="AA13" i="3"/>
  <c r="C8" i="3"/>
  <c r="H9" i="3"/>
  <c r="E10" i="3"/>
  <c r="M10" i="3"/>
  <c r="T11" i="3"/>
  <c r="J20" i="8" s="1"/>
  <c r="X11" i="3"/>
  <c r="D6" i="8" s="1"/>
  <c r="L19" i="3"/>
  <c r="G22" i="8" s="1"/>
  <c r="V19" i="3"/>
  <c r="K22" i="8" s="1"/>
  <c r="R9" i="3"/>
  <c r="H10" i="3"/>
  <c r="V11" i="3"/>
  <c r="K20" i="8" s="1"/>
  <c r="Y16" i="3"/>
  <c r="V15" i="3"/>
  <c r="K21" i="8" s="1"/>
  <c r="E19" i="3"/>
  <c r="D22" i="8" s="1"/>
  <c r="X19" i="7"/>
  <c r="F8" i="8" s="1"/>
  <c r="H9" i="7"/>
  <c r="M9" i="7"/>
  <c r="R9" i="7"/>
  <c r="R10" i="7"/>
  <c r="M10" i="7"/>
  <c r="H10" i="7"/>
  <c r="Y17" i="7"/>
  <c r="E9" i="7"/>
  <c r="E10" i="7"/>
  <c r="E11" i="7"/>
  <c r="E15" i="7"/>
  <c r="E19" i="7"/>
  <c r="Y20" i="7"/>
  <c r="G19" i="7"/>
  <c r="G10" i="7"/>
  <c r="Y12" i="7"/>
  <c r="Y13" i="7"/>
  <c r="G15" i="7"/>
  <c r="X19" i="3" l="1"/>
  <c r="D8" i="8" s="1"/>
  <c r="AA21" i="3"/>
  <c r="Y19" i="3"/>
  <c r="E8" i="8" s="1"/>
  <c r="AA11" i="3"/>
  <c r="B8" i="8"/>
  <c r="B22" i="8" s="1"/>
  <c r="AA16" i="7"/>
  <c r="AA22" i="3"/>
  <c r="AA19" i="3" s="1"/>
  <c r="AA13" i="7"/>
  <c r="AA22" i="7"/>
  <c r="X11" i="7"/>
  <c r="F6" i="8" s="1"/>
  <c r="AA21" i="7"/>
  <c r="AA14" i="7"/>
  <c r="AA18" i="7"/>
  <c r="X15" i="7"/>
  <c r="F7" i="8" s="1"/>
  <c r="B7" i="8" s="1"/>
  <c r="R6" i="3"/>
  <c r="V6" i="3" s="1"/>
  <c r="G6" i="3"/>
  <c r="O9" i="3"/>
  <c r="E6" i="3"/>
  <c r="H8" i="7"/>
  <c r="L8" i="7" s="1"/>
  <c r="M8" i="7"/>
  <c r="Q8" i="7" s="1"/>
  <c r="G8" i="7"/>
  <c r="R8" i="7"/>
  <c r="V8" i="7" s="1"/>
  <c r="M6" i="3"/>
  <c r="Q6" i="3" s="1"/>
  <c r="AA20" i="7"/>
  <c r="Y19" i="7"/>
  <c r="G8" i="8" s="1"/>
  <c r="L10" i="7"/>
  <c r="J10" i="7"/>
  <c r="V9" i="7"/>
  <c r="T9" i="7"/>
  <c r="L10" i="3"/>
  <c r="J10" i="3"/>
  <c r="Q10" i="3"/>
  <c r="O10" i="3"/>
  <c r="L9" i="3"/>
  <c r="J9" i="3"/>
  <c r="G7" i="3"/>
  <c r="H7" i="3"/>
  <c r="M7" i="3"/>
  <c r="E7" i="3"/>
  <c r="R7" i="3"/>
  <c r="V7" i="7"/>
  <c r="T7" i="7"/>
  <c r="L6" i="3"/>
  <c r="J6" i="3"/>
  <c r="Q9" i="7"/>
  <c r="O9" i="7"/>
  <c r="V9" i="3"/>
  <c r="T9" i="3"/>
  <c r="G8" i="3"/>
  <c r="M8" i="3"/>
  <c r="E8" i="3"/>
  <c r="R8" i="3"/>
  <c r="H8" i="3"/>
  <c r="L7" i="7"/>
  <c r="J7" i="7"/>
  <c r="G6" i="7"/>
  <c r="E6" i="7"/>
  <c r="M6" i="7"/>
  <c r="H6" i="7"/>
  <c r="R6" i="7"/>
  <c r="O10" i="7"/>
  <c r="Q10" i="7"/>
  <c r="Y11" i="7"/>
  <c r="G6" i="8" s="1"/>
  <c r="C6" i="8" s="1"/>
  <c r="AA12" i="7"/>
  <c r="AA17" i="7"/>
  <c r="Y15" i="7"/>
  <c r="G7" i="8" s="1"/>
  <c r="V10" i="7"/>
  <c r="T10" i="7"/>
  <c r="L9" i="7"/>
  <c r="J9" i="7"/>
  <c r="AA16" i="3"/>
  <c r="AA15" i="3" s="1"/>
  <c r="Y15" i="3"/>
  <c r="E7" i="8" s="1"/>
  <c r="V10" i="3"/>
  <c r="T10" i="3"/>
  <c r="Q7" i="7"/>
  <c r="O7" i="7"/>
  <c r="G5" i="3" l="1"/>
  <c r="E19" i="8" s="1"/>
  <c r="C8" i="8"/>
  <c r="E5" i="3"/>
  <c r="B6" i="8"/>
  <c r="B20" i="8" s="1"/>
  <c r="C7" i="8"/>
  <c r="C21" i="8" s="1"/>
  <c r="AA15" i="7"/>
  <c r="T6" i="3"/>
  <c r="AA19" i="7"/>
  <c r="AA11" i="7"/>
  <c r="O8" i="7"/>
  <c r="B21" i="8"/>
  <c r="C22" i="8"/>
  <c r="J8" i="7"/>
  <c r="Y7" i="7"/>
  <c r="AA7" i="7" s="1"/>
  <c r="X10" i="3"/>
  <c r="Y9" i="7"/>
  <c r="T8" i="7"/>
  <c r="O6" i="3"/>
  <c r="Y6" i="3"/>
  <c r="Y9" i="3"/>
  <c r="Y8" i="7"/>
  <c r="X7" i="7"/>
  <c r="X10" i="7"/>
  <c r="X9" i="7"/>
  <c r="Y10" i="7"/>
  <c r="G24" i="3"/>
  <c r="L6" i="7"/>
  <c r="L5" i="7" s="1"/>
  <c r="L24" i="7" s="1"/>
  <c r="J6" i="7"/>
  <c r="J5" i="7" s="1"/>
  <c r="J24" i="7" s="1"/>
  <c r="G5" i="7"/>
  <c r="G24" i="7" s="1"/>
  <c r="V8" i="3"/>
  <c r="T8" i="3"/>
  <c r="V7" i="3"/>
  <c r="T7" i="3"/>
  <c r="L7" i="3"/>
  <c r="J7" i="3"/>
  <c r="X9" i="3"/>
  <c r="Q6" i="7"/>
  <c r="O6" i="7"/>
  <c r="O5" i="7" s="1"/>
  <c r="C20" i="8"/>
  <c r="V6" i="7"/>
  <c r="T6" i="7"/>
  <c r="T5" i="7" s="1"/>
  <c r="E5" i="7"/>
  <c r="E24" i="7" s="1"/>
  <c r="L8" i="3"/>
  <c r="J8" i="3"/>
  <c r="Q8" i="3"/>
  <c r="O8" i="3"/>
  <c r="Q7" i="3"/>
  <c r="O7" i="3"/>
  <c r="Y10" i="3"/>
  <c r="V5" i="3" l="1"/>
  <c r="K19" i="8" s="1"/>
  <c r="K23" i="8" s="1"/>
  <c r="L5" i="3"/>
  <c r="G19" i="8" s="1"/>
  <c r="X6" i="3"/>
  <c r="AA6" i="3" s="1"/>
  <c r="J5" i="3"/>
  <c r="Q5" i="3"/>
  <c r="I19" i="8" s="1"/>
  <c r="I23" i="8" s="1"/>
  <c r="T5" i="3"/>
  <c r="D19" i="8"/>
  <c r="D23" i="8" s="1"/>
  <c r="E24" i="3"/>
  <c r="X8" i="7"/>
  <c r="O5" i="3"/>
  <c r="Y8" i="3"/>
  <c r="AA10" i="3"/>
  <c r="Y7" i="3"/>
  <c r="Y5" i="3" s="1"/>
  <c r="E5" i="8" s="1"/>
  <c r="AA8" i="7"/>
  <c r="X6" i="7"/>
  <c r="X5" i="7" s="1"/>
  <c r="F5" i="8" s="1"/>
  <c r="F9" i="8" s="1"/>
  <c r="AA10" i="7"/>
  <c r="AA9" i="3"/>
  <c r="AA9" i="7"/>
  <c r="X8" i="3"/>
  <c r="Y6" i="7"/>
  <c r="X7" i="3"/>
  <c r="X24" i="7"/>
  <c r="Y24" i="7"/>
  <c r="E23" i="8"/>
  <c r="X5" i="3" l="1"/>
  <c r="D5" i="8" s="1"/>
  <c r="B5" i="8"/>
  <c r="Q24" i="3"/>
  <c r="V24" i="3"/>
  <c r="L24" i="3"/>
  <c r="J19" i="8"/>
  <c r="T24" i="3"/>
  <c r="H19" i="8"/>
  <c r="H23" i="8" s="1"/>
  <c r="O24" i="3"/>
  <c r="J24" i="3"/>
  <c r="F19" i="8"/>
  <c r="J23" i="8"/>
  <c r="AA8" i="3"/>
  <c r="AA6" i="7"/>
  <c r="AA5" i="7" s="1"/>
  <c r="AA24" i="7" s="1"/>
  <c r="G23" i="8"/>
  <c r="Y24" i="3"/>
  <c r="Y5" i="7"/>
  <c r="G5" i="8" s="1"/>
  <c r="G9" i="8" s="1"/>
  <c r="Y27" i="7"/>
  <c r="D9" i="8"/>
  <c r="AA7" i="3"/>
  <c r="F23" i="8"/>
  <c r="E9" i="8"/>
  <c r="X24" i="3" l="1"/>
  <c r="AA5" i="3"/>
  <c r="AA24" i="3" s="1"/>
  <c r="C5" i="8"/>
  <c r="C9" i="8" s="1"/>
  <c r="B19" i="8"/>
  <c r="B23" i="8" s="1"/>
  <c r="B9" i="8" l="1"/>
  <c r="C12" i="8" s="1"/>
  <c r="C19" i="8"/>
  <c r="C23" i="8" s="1"/>
</calcChain>
</file>

<file path=xl/sharedStrings.xml><?xml version="1.0" encoding="utf-8"?>
<sst xmlns="http://schemas.openxmlformats.org/spreadsheetml/2006/main" count="195" uniqueCount="74">
  <si>
    <r>
      <rPr>
        <b/>
        <sz val="11"/>
        <color theme="1"/>
        <rFont val="Aptos Narrow"/>
        <family val="2"/>
        <charset val="1"/>
      </rPr>
      <t>Hallo!</t>
    </r>
    <r>
      <rPr>
        <sz val="11"/>
        <color theme="1"/>
        <rFont val="Aptos Narrow"/>
        <family val="2"/>
        <charset val="1"/>
      </rPr>
      <t xml:space="preserve"> Wir freuen uns, dass sie einen Antrag einreichen und dazu einen Kostenplan ausfüllen. </t>
    </r>
  </si>
  <si>
    <t>Bitte tragen Sie zunächst im Tabellenblatt "Infos eintragen" die Namen der geplanten Zwischenergebnisse mit Enddatum ein.</t>
  </si>
  <si>
    <t>Tragen Sie dann bitte ebenfalls im Tabellenblatt "Infos eintragen" im Bereich Personalkosten die Funktionen der angebotenen Expert*Innen mit Jahresbruttogehalt ein. Wählen Sie dann, ob sie mit Monats- oder Tagessätzen kalkulieren wollen.</t>
  </si>
  <si>
    <t>Wechseln Sie jetzt bitte zu den Tabellenblättern "ZWErgebnis 1" bis "ZwErgebnis 5" und tragen die geplanten Kosten ein. Dazu wählen Sie bei Personalkosten in den Zellen B8-B12 die hinterlegten Funktionsgruppen aus und geben Sie an, für wieviele Monate/ Tage diese geplant sind.</t>
  </si>
  <si>
    <t>Hinweise/ Legende</t>
  </si>
  <si>
    <t>Eingabe von Kosten/ Zahlen erforderlich</t>
  </si>
  <si>
    <t>Eingabe von Infos erforderlich</t>
  </si>
  <si>
    <t>automatische Berechnungen oder Beschriftungen</t>
  </si>
  <si>
    <t>Erläuterung</t>
  </si>
  <si>
    <t>Auswahlfeld</t>
  </si>
  <si>
    <t>Name und Deadlines der Zwischenergebnisse</t>
  </si>
  <si>
    <t>Zwischenergebnis</t>
  </si>
  <si>
    <t>Name</t>
  </si>
  <si>
    <t>Deadline</t>
  </si>
  <si>
    <t>Zwischenergebnis 1</t>
  </si>
  <si>
    <t>Unser erstes Zwischenergebnis (ZE)</t>
  </si>
  <si>
    <t xml:space="preserve">Namen des Antragstellers </t>
  </si>
  <si>
    <t>eigene Organisation</t>
  </si>
  <si>
    <t>Name Partner 1</t>
  </si>
  <si>
    <t>Partner 1</t>
  </si>
  <si>
    <t>Name Partner 2</t>
  </si>
  <si>
    <t>Partner 2</t>
  </si>
  <si>
    <t>Name Partner 3</t>
  </si>
  <si>
    <t>Partner 3</t>
  </si>
  <si>
    <t>Projektziel</t>
  </si>
  <si>
    <t>Kostenarten</t>
  </si>
  <si>
    <t>Personalkosten</t>
  </si>
  <si>
    <t xml:space="preserve">Hinweise zur Personalkosten </t>
  </si>
  <si>
    <t>t</t>
  </si>
  <si>
    <t>Funktion</t>
  </si>
  <si>
    <t>Antragsteller/ Partner</t>
  </si>
  <si>
    <t>Jahresbrutto</t>
  </si>
  <si>
    <t>Personalkostensätze</t>
  </si>
  <si>
    <t>Monat</t>
  </si>
  <si>
    <t>Tag</t>
  </si>
  <si>
    <t>Faktoren</t>
  </si>
  <si>
    <t>Kategorie 1</t>
  </si>
  <si>
    <t>Kategorie 2</t>
  </si>
  <si>
    <t>Kategorie 3</t>
  </si>
  <si>
    <t>Arbeitstage pro Jahr</t>
  </si>
  <si>
    <t>Kategorie 4</t>
  </si>
  <si>
    <t>Basis der Personalkosten-Kalkulation</t>
  </si>
  <si>
    <t>Kategorie 5</t>
  </si>
  <si>
    <t>&lt;--</t>
  </si>
  <si>
    <t>Kommunikation/ Öffentlichkeitsarbeit</t>
  </si>
  <si>
    <t>Bitte tragen Sie für jedes (Zwischen-)ergebnis die geplanten Kosten für unterbeauftragte Agenturen und Kommunikationsexperten, sowie auch Aufwände für Online-Marketing, Social Media, Printmaterialien, etc. ein.</t>
  </si>
  <si>
    <t>Gegenstände/ Investitionen</t>
  </si>
  <si>
    <t>Bitte tragen Sie für jedes (Zwischen-)ergebnis die geplanten Sachmittel und Investitionen ein, die nicht unter die Gemeinkostenpauschale fallen. Für Investitionen über 800 Euro wird bei Abrechnung eine Inventarliste benötigt.</t>
  </si>
  <si>
    <t>Sonstige Ausgaben/ Vergabe von Aufträgen</t>
  </si>
  <si>
    <t>Bitte tragen Sie für jedes (Zwischen-)ergebnis die geplanten Kosten für Unteraufträge an externe Dienstleister ein, welche nicht als Projektpartner auftreten. Bei externen Unteraufträgen sind die öffentlichen Vergaberichtlinien einzuhalten.</t>
  </si>
  <si>
    <t>Kosten</t>
  </si>
  <si>
    <t>Soll/Plan</t>
  </si>
  <si>
    <t>Ist</t>
  </si>
  <si>
    <t>Gesamtkosten</t>
  </si>
  <si>
    <t>Saldo</t>
  </si>
  <si>
    <t>Menge</t>
  </si>
  <si>
    <t>Soll/ Plan</t>
  </si>
  <si>
    <t>Broschüre 1</t>
  </si>
  <si>
    <t>Plakate</t>
  </si>
  <si>
    <t>Investition X</t>
  </si>
  <si>
    <t>Investition Y</t>
  </si>
  <si>
    <t>Unterauftrag für X</t>
  </si>
  <si>
    <t>Unterauftrag für Y</t>
  </si>
  <si>
    <t>Soll</t>
  </si>
  <si>
    <t>Gesamtausgaben</t>
  </si>
  <si>
    <t>Anteil</t>
  </si>
  <si>
    <t>In der Antragsphase können Sie diese Zahlen direkt in WebMo übertragen. Die "IST" Kosten sind erst für die Abrechnung der Meilensteine bewilligter Projekte relevant.</t>
  </si>
  <si>
    <t>Personalkosten Einheit</t>
  </si>
  <si>
    <t>INTERNES Sheet, was wir ausblenden können. Das ist nur für Listen oder andere "Hilfsvariablen"</t>
  </si>
  <si>
    <t>Ehrenamtliche</t>
  </si>
  <si>
    <t>z.B. Projektleiter*in</t>
  </si>
  <si>
    <t>z.B. Social Media Manager</t>
  </si>
  <si>
    <t xml:space="preserve">Bitte tragen Sie hier die Projektmitarbeiter*innen mit ihren Jahresbruttogehältern ein. Zudem wählen Sie bitte, ob Sie mit Monats- oder Tagessätzen kalkulieren wollen. Bitte beachten Sie die Hinweise zur Berechnung der Personalkosten und die zulässigen Höchstsätze. Die Arbeit von Ehrenamtlichen kann mit bis zu 15€ pro Stunde (zzgl. 50% Gemeinkostenzuschlag) veranschlagt werden. </t>
  </si>
  <si>
    <t xml:space="preserve">*Mit der Gemeinkostenpauschale sind alle übrigen projektbezogenen Ausgaben abgegolten. Dies umfasst beispielsweise Positionen wie Personalneben- und Gemeinkosten (zum Beispiel Urlaub, Krankheit, allgemeine Qualifizierungs- und Weiterbildungsausgaben, Arbeitgeberanteile zur Sozialversicherung), Projektmanagementausgaben, Reiseausgaben im Nahbereich, Büromiete, Strom, Wasser, Heizung, Reinigung, IT/Wartung, Telefon, Internet, Büroverbrauchsmaterial,  Abschreibungen auf Anlagen und Geräte, sowie Steigerungen der Personalausgaben während der Projektlaufzeit. Eine weitergehende Abrechnung dieser oder ähnlicher Ausgaben ist ausgeschlossen.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</si>
</sst>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"/>
    <numFmt numFmtId="165" formatCode="_-* #,##0.00&quot; €&quot;_-;\-* #,##0.00&quot; €&quot;_-;_-* \-??&quot; €&quot;_-;_-@_-"/>
    <numFmt numFmtId="166" formatCode="_-* #,##0&quot; €&quot;_-;\-* #,##0&quot; €&quot;_-;_-* \-??&quot; €&quot;_-;_-@_-"/>
  </numFmts>
  <fonts count="12">
    <font>
      <sz val="11"/>
      <color theme="1"/>
      <name val="Aptos Narrow"/>
      <family val="2"/>
      <charset val="1"/>
    </font>
    <font>
      <b/>
      <sz val="11"/>
      <color theme="1"/>
      <name val="Aptos Narrow"/>
      <family val="2"/>
      <charset val="1"/>
    </font>
    <font>
      <sz val="9"/>
      <color theme="1"/>
      <name val="Aptos Narrow"/>
      <family val="2"/>
      <charset val="1"/>
    </font>
    <font>
      <i/>
      <sz val="11"/>
      <color theme="1"/>
      <name val="Aptos Narrow"/>
      <family val="2"/>
      <charset val="1"/>
    </font>
    <font>
      <u/>
      <sz val="11"/>
      <color theme="10"/>
      <name val="Aptos Narrow"/>
      <family val="2"/>
      <charset val="1"/>
    </font>
    <font>
      <sz val="11"/>
      <name val="Aptos Narrow"/>
      <family val="2"/>
      <charset val="1"/>
    </font>
    <font>
      <sz val="10"/>
      <color theme="1"/>
      <name val="Aptos Narrow"/>
      <family val="2"/>
      <charset val="1"/>
    </font>
    <font>
      <b/>
      <sz val="11"/>
      <color theme="0"/>
      <name val="Aptos Narrow"/>
      <family val="2"/>
      <charset val="1"/>
    </font>
    <font>
      <i/>
      <sz val="11"/>
      <color theme="0" tint="-0.34998626667073579"/>
      <name val="Aptos Narrow"/>
      <family val="2"/>
      <charset val="1"/>
    </font>
    <font>
      <sz val="11"/>
      <color theme="0"/>
      <name val="Aptos Narrow"/>
      <family val="2"/>
      <charset val="1"/>
    </font>
    <font>
      <b/>
      <sz val="11"/>
      <name val="Aptos Narrow"/>
      <family val="2"/>
      <charset val="1"/>
    </font>
    <font>
      <sz val="11"/>
      <color theme="1"/>
      <name val="Aptos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9E7EE"/>
        <bgColor rgb="FFF2F2F2"/>
      </patternFill>
    </fill>
    <fill>
      <patternFill patternType="solid">
        <fgColor theme="0" tint="-4.9989318521683403E-2"/>
        <bgColor rgb="FFF9E7EE"/>
      </patternFill>
    </fill>
    <fill>
      <patternFill patternType="solid">
        <fgColor rgb="FFFFFFBD"/>
        <bgColor rgb="FFFFEBCA"/>
      </patternFill>
    </fill>
    <fill>
      <patternFill patternType="solid">
        <fgColor theme="5" tint="0.79979857783745845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6" tint="0.79979857783745845"/>
        <bgColor rgb="FFF9E7EE"/>
      </patternFill>
    </fill>
    <fill>
      <patternFill patternType="solid">
        <fgColor theme="0" tint="-0.14999847407452621"/>
        <bgColor rgb="FFF5D1DF"/>
      </patternFill>
    </fill>
    <fill>
      <patternFill patternType="solid">
        <fgColor theme="0" tint="-0.499984740745262"/>
        <bgColor rgb="FF666699"/>
      </patternFill>
    </fill>
    <fill>
      <patternFill patternType="solid">
        <fgColor theme="1"/>
        <bgColor rgb="FF003300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1" fillId="0" borderId="0" applyBorder="0" applyProtection="0"/>
    <xf numFmtId="0" fontId="4" fillId="0" borderId="0" applyBorder="0" applyProtection="0"/>
  </cellStyleXfs>
  <cellXfs count="13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0" fontId="0" fillId="0" borderId="1" xfId="0" applyFont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5" fontId="0" fillId="0" borderId="8" xfId="1" applyFont="1" applyBorder="1" applyProtection="1">
      <protection locked="0"/>
    </xf>
    <xf numFmtId="165" fontId="0" fillId="3" borderId="1" xfId="0" applyNumberFormat="1" applyFill="1" applyBorder="1"/>
    <xf numFmtId="165" fontId="0" fillId="3" borderId="10" xfId="0" applyNumberFormat="1" applyFill="1" applyBorder="1"/>
    <xf numFmtId="165" fontId="0" fillId="0" borderId="0" xfId="0" applyNumberFormat="1"/>
    <xf numFmtId="0" fontId="1" fillId="3" borderId="3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65" fontId="0" fillId="0" borderId="1" xfId="1" applyFont="1" applyBorder="1" applyProtection="1">
      <protection locked="0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/>
    </xf>
    <xf numFmtId="0" fontId="0" fillId="6" borderId="1" xfId="0" applyFill="1" applyBorder="1" applyProtection="1">
      <protection locked="0"/>
    </xf>
    <xf numFmtId="0" fontId="1" fillId="3" borderId="15" xfId="0" applyFont="1" applyFill="1" applyBorder="1" applyAlignment="1">
      <alignment wrapText="1"/>
    </xf>
    <xf numFmtId="0" fontId="5" fillId="2" borderId="16" xfId="0" applyFont="1" applyFill="1" applyBorder="1" applyProtection="1">
      <protection locked="0"/>
    </xf>
    <xf numFmtId="165" fontId="0" fillId="0" borderId="16" xfId="1" applyFont="1" applyBorder="1" applyProtection="1">
      <protection locked="0"/>
    </xf>
    <xf numFmtId="0" fontId="0" fillId="5" borderId="17" xfId="0" applyFont="1" applyFill="1" applyBorder="1" applyProtection="1">
      <protection locked="0"/>
    </xf>
    <xf numFmtId="0" fontId="3" fillId="0" borderId="0" xfId="0" applyFont="1"/>
    <xf numFmtId="0" fontId="1" fillId="3" borderId="1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20" xfId="0" applyFont="1" applyFill="1" applyBorder="1"/>
    <xf numFmtId="0" fontId="1" fillId="4" borderId="9" xfId="0" applyFont="1" applyFill="1" applyBorder="1"/>
    <xf numFmtId="0" fontId="1" fillId="4" borderId="0" xfId="0" applyFont="1" applyFill="1"/>
    <xf numFmtId="0" fontId="0" fillId="5" borderId="20" xfId="0" applyFont="1" applyFill="1" applyBorder="1"/>
    <xf numFmtId="0" fontId="0" fillId="5" borderId="9" xfId="0" applyFill="1" applyBorder="1"/>
    <xf numFmtId="0" fontId="0" fillId="5" borderId="0" xfId="0" applyFill="1"/>
    <xf numFmtId="0" fontId="1" fillId="0" borderId="0" xfId="0" applyFont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0" fontId="7" fillId="9" borderId="1" xfId="0" applyFont="1" applyFill="1" applyBorder="1"/>
    <xf numFmtId="0" fontId="9" fillId="9" borderId="1" xfId="0" applyFont="1" applyFill="1" applyBorder="1"/>
    <xf numFmtId="166" fontId="7" fillId="9" borderId="1" xfId="0" applyNumberFormat="1" applyFont="1" applyFill="1" applyBorder="1"/>
    <xf numFmtId="1" fontId="7" fillId="9" borderId="1" xfId="0" applyNumberFormat="1" applyFont="1" applyFill="1" applyBorder="1" applyAlignment="1">
      <alignment horizontal="center"/>
    </xf>
    <xf numFmtId="166" fontId="7" fillId="0" borderId="0" xfId="0" applyNumberFormat="1" applyFont="1"/>
    <xf numFmtId="0" fontId="0" fillId="5" borderId="1" xfId="0" applyFont="1" applyFill="1" applyBorder="1" applyAlignment="1">
      <alignment wrapText="1"/>
    </xf>
    <xf numFmtId="166" fontId="0" fillId="3" borderId="1" xfId="1" applyNumberFormat="1" applyFont="1" applyFill="1" applyBorder="1" applyProtection="1"/>
    <xf numFmtId="0" fontId="0" fillId="0" borderId="1" xfId="0" applyBorder="1" applyAlignment="1" applyProtection="1">
      <alignment horizont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66" fontId="0" fillId="0" borderId="1" xfId="1" applyNumberFormat="1" applyFont="1" applyBorder="1" applyProtection="1"/>
    <xf numFmtId="1" fontId="0" fillId="0" borderId="1" xfId="1" applyNumberFormat="1" applyFont="1" applyBorder="1" applyAlignment="1" applyProtection="1">
      <alignment horizontal="center"/>
      <protection locked="0"/>
    </xf>
    <xf numFmtId="165" fontId="0" fillId="0" borderId="0" xfId="1" applyFont="1" applyBorder="1" applyProtection="1"/>
    <xf numFmtId="0" fontId="7" fillId="9" borderId="1" xfId="0" applyFont="1" applyFill="1" applyBorder="1" applyAlignment="1">
      <alignment vertical="center"/>
    </xf>
    <xf numFmtId="166" fontId="7" fillId="9" borderId="1" xfId="1" applyNumberFormat="1" applyFont="1" applyFill="1" applyBorder="1" applyAlignment="1" applyProtection="1">
      <alignment vertical="center"/>
    </xf>
    <xf numFmtId="1" fontId="7" fillId="9" borderId="1" xfId="1" applyNumberFormat="1" applyFont="1" applyFill="1" applyBorder="1" applyAlignment="1" applyProtection="1">
      <alignment horizontal="center" vertical="center"/>
    </xf>
    <xf numFmtId="1" fontId="0" fillId="9" borderId="1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wrapText="1"/>
      <protection locked="0"/>
    </xf>
    <xf numFmtId="166" fontId="5" fillId="0" borderId="1" xfId="1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66" fontId="5" fillId="3" borderId="1" xfId="1" applyNumberFormat="1" applyFont="1" applyFill="1" applyBorder="1" applyProtection="1"/>
    <xf numFmtId="1" fontId="5" fillId="0" borderId="1" xfId="1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66" fontId="5" fillId="0" borderId="1" xfId="0" applyNumberFormat="1" applyFont="1" applyBorder="1" applyProtection="1">
      <protection locked="0"/>
    </xf>
    <xf numFmtId="166" fontId="5" fillId="0" borderId="0" xfId="0" applyNumberFormat="1" applyFont="1"/>
    <xf numFmtId="0" fontId="7" fillId="9" borderId="1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0" fontId="7" fillId="10" borderId="0" xfId="0" applyFont="1" applyFill="1" applyAlignment="1">
      <alignment wrapText="1"/>
    </xf>
    <xf numFmtId="0" fontId="7" fillId="10" borderId="0" xfId="0" applyFont="1" applyFill="1"/>
    <xf numFmtId="166" fontId="7" fillId="10" borderId="0" xfId="0" applyNumberFormat="1" applyFont="1" applyFill="1"/>
    <xf numFmtId="166" fontId="1" fillId="0" borderId="0" xfId="0" applyNumberFormat="1" applyFont="1"/>
    <xf numFmtId="0" fontId="10" fillId="8" borderId="1" xfId="0" applyFont="1" applyFill="1" applyBorder="1" applyAlignment="1">
      <alignment horizontal="center" vertical="center"/>
    </xf>
    <xf numFmtId="166" fontId="1" fillId="3" borderId="1" xfId="1" applyNumberFormat="1" applyFont="1" applyFill="1" applyBorder="1" applyProtection="1"/>
    <xf numFmtId="0" fontId="7" fillId="10" borderId="1" xfId="0" applyFont="1" applyFill="1" applyBorder="1"/>
    <xf numFmtId="166" fontId="7" fillId="10" borderId="1" xfId="1" applyNumberFormat="1" applyFont="1" applyFill="1" applyBorder="1" applyProtection="1"/>
    <xf numFmtId="166" fontId="9" fillId="10" borderId="1" xfId="1" applyNumberFormat="1" applyFont="1" applyFill="1" applyBorder="1" applyProtection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9" fontId="0" fillId="3" borderId="1" xfId="0" applyNumberFormat="1" applyFill="1" applyBorder="1"/>
    <xf numFmtId="166" fontId="0" fillId="0" borderId="0" xfId="1" applyNumberFormat="1" applyFont="1" applyBorder="1" applyProtection="1"/>
    <xf numFmtId="0" fontId="10" fillId="8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9" fillId="0" borderId="21" xfId="1" applyNumberFormat="1" applyFont="1" applyBorder="1" applyProtection="1"/>
    <xf numFmtId="166" fontId="9" fillId="0" borderId="0" xfId="1" applyNumberFormat="1" applyFont="1" applyBorder="1" applyProtection="1"/>
    <xf numFmtId="0" fontId="0" fillId="11" borderId="0" xfId="0" applyFont="1" applyFill="1"/>
    <xf numFmtId="0" fontId="4" fillId="0" borderId="0" xfId="2" applyBorder="1" applyProtection="1"/>
    <xf numFmtId="0" fontId="3" fillId="4" borderId="1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0" fillId="8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BD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9E7EE"/>
      <rgbColor rgb="FFE4F5CF"/>
      <rgbColor rgb="FFFFEBCA"/>
      <rgbColor rgb="FF99CCFF"/>
      <rgbColor rgb="FFFF99CC"/>
      <rgbColor rgb="FFCC99FF"/>
      <rgbColor rgb="FFF5D1DF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638280</xdr:colOff>
      <xdr:row>3</xdr:row>
      <xdr:rowOff>47520</xdr:rowOff>
    </xdr:from>
    <xdr:to>
      <xdr:col>0</xdr:col>
      <xdr:colOff>961200</xdr:colOff>
      <xdr:row>4</xdr:row>
      <xdr:rowOff>8280</xdr:rowOff>
    </xdr:to>
    <xdr:sp macro="" textlink="">
      <xdr:nvSpPr>
        <xdr:cNvPr id="2" name="Ellipse 3"/>
        <xdr:cNvSpPr/>
      </xdr:nvSpPr>
      <xdr:spPr>
        <a:xfrm>
          <a:off x="638280" y="790560"/>
          <a:ext cx="322920" cy="322560"/>
        </a:xfrm>
        <a:prstGeom prst="ellipse">
          <a:avLst/>
        </a:prstGeom>
        <a:solidFill>
          <a:srgbClr val="01B4EC"/>
        </a:solidFill>
        <a:ln w="19050">
          <a:solidFill>
            <a:srgbClr val="004E67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0" tIns="0" rIns="0" bIns="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100" b="1" strike="noStrike" spc="-1">
              <a:solidFill>
                <a:schemeClr val="lt1"/>
              </a:solidFill>
              <a:latin typeface="Aptos Narrow"/>
            </a:rPr>
            <a:t>1</a:t>
          </a:r>
          <a:endParaRPr lang="en-US" sz="1100" b="0" strike="noStrike" spc="-1">
            <a:latin typeface="Calibri"/>
          </a:endParaRPr>
        </a:p>
      </xdr:txBody>
    </xdr:sp>
    <xdr:clientData/>
  </xdr:twoCellAnchor>
  <xdr:twoCellAnchor>
    <xdr:from>
      <xdr:col>0</xdr:col>
      <xdr:colOff>647640</xdr:colOff>
      <xdr:row>5</xdr:row>
      <xdr:rowOff>219240</xdr:rowOff>
    </xdr:from>
    <xdr:to>
      <xdr:col>0</xdr:col>
      <xdr:colOff>970560</xdr:colOff>
      <xdr:row>5</xdr:row>
      <xdr:rowOff>542160</xdr:rowOff>
    </xdr:to>
    <xdr:sp macro="" textlink="">
      <xdr:nvSpPr>
        <xdr:cNvPr id="3" name="Ellipse 4"/>
        <xdr:cNvSpPr/>
      </xdr:nvSpPr>
      <xdr:spPr>
        <a:xfrm>
          <a:off x="647640" y="1505160"/>
          <a:ext cx="322920" cy="322920"/>
        </a:xfrm>
        <a:prstGeom prst="ellipse">
          <a:avLst/>
        </a:prstGeom>
        <a:solidFill>
          <a:srgbClr val="01B4EC"/>
        </a:solidFill>
        <a:ln w="19050">
          <a:solidFill>
            <a:srgbClr val="004E67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0" tIns="0" rIns="0" bIns="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100" b="1" strike="noStrike" spc="-1">
              <a:solidFill>
                <a:schemeClr val="lt1"/>
              </a:solidFill>
              <a:latin typeface="Aptos Narrow"/>
            </a:rPr>
            <a:t>2</a:t>
          </a:r>
          <a:endParaRPr lang="en-US" sz="1100" b="0" strike="noStrike" spc="-1">
            <a:latin typeface="Calibri"/>
          </a:endParaRPr>
        </a:p>
      </xdr:txBody>
    </xdr:sp>
    <xdr:clientData/>
  </xdr:twoCellAnchor>
  <xdr:twoCellAnchor>
    <xdr:from>
      <xdr:col>0</xdr:col>
      <xdr:colOff>647640</xdr:colOff>
      <xdr:row>7</xdr:row>
      <xdr:rowOff>200160</xdr:rowOff>
    </xdr:from>
    <xdr:to>
      <xdr:col>0</xdr:col>
      <xdr:colOff>970560</xdr:colOff>
      <xdr:row>7</xdr:row>
      <xdr:rowOff>523080</xdr:rowOff>
    </xdr:to>
    <xdr:sp macro="" textlink="">
      <xdr:nvSpPr>
        <xdr:cNvPr id="4" name="Ellipse 5"/>
        <xdr:cNvSpPr/>
      </xdr:nvSpPr>
      <xdr:spPr>
        <a:xfrm>
          <a:off x="647640" y="2390760"/>
          <a:ext cx="322920" cy="322920"/>
        </a:xfrm>
        <a:prstGeom prst="ellipse">
          <a:avLst/>
        </a:prstGeom>
        <a:solidFill>
          <a:srgbClr val="01B4EC"/>
        </a:solidFill>
        <a:ln w="19050">
          <a:solidFill>
            <a:srgbClr val="004E67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0" tIns="0" rIns="0" bIns="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100" b="1" strike="noStrike" spc="-1">
              <a:solidFill>
                <a:schemeClr val="lt1"/>
              </a:solidFill>
              <a:latin typeface="Aptos Narrow"/>
            </a:rPr>
            <a:t>3</a:t>
          </a:r>
          <a:endParaRPr lang="en-US" sz="1100" b="0" strike="noStrike" spc="-1">
            <a:latin typeface="Calibri"/>
          </a:endParaRPr>
        </a:p>
      </xdr:txBody>
    </xdr:sp>
    <xdr:clientData/>
  </xdr:twoCellAnchor>
  <xdr:twoCellAnchor editAs="oneCell">
    <xdr:from>
      <xdr:col>2</xdr:col>
      <xdr:colOff>663120</xdr:colOff>
      <xdr:row>0</xdr:row>
      <xdr:rowOff>64800</xdr:rowOff>
    </xdr:from>
    <xdr:to>
      <xdr:col>4</xdr:col>
      <xdr:colOff>597240</xdr:colOff>
      <xdr:row>3</xdr:row>
      <xdr:rowOff>189360</xdr:rowOff>
    </xdr:to>
    <xdr:pic>
      <xdr:nvPicPr>
        <xdr:cNvPr id="5" name="Picture 2" descr="Image result for stuttgarter klima innovationsfonds"/>
        <xdr:cNvPicPr/>
      </xdr:nvPicPr>
      <xdr:blipFill>
        <a:blip xmlns:r="http://schemas.openxmlformats.org/officeDocument/2006/relationships" r:embed="rId1"/>
        <a:srcRect t="17889" b="23885"/>
        <a:stretch/>
      </xdr:blipFill>
      <xdr:spPr>
        <a:xfrm>
          <a:off x="7413840" y="64800"/>
          <a:ext cx="1394640" cy="867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nergypedia">
      <a:dk1>
        <a:srgbClr val="000000"/>
      </a:dk1>
      <a:lt1>
        <a:srgbClr val="FFFFFF"/>
      </a:lt1>
      <a:dk2>
        <a:srgbClr val="113F94"/>
      </a:dk2>
      <a:lt2>
        <a:srgbClr val="EEECE1"/>
      </a:lt2>
      <a:accent1>
        <a:srgbClr val="01B4EC"/>
      </a:accent1>
      <a:accent2>
        <a:srgbClr val="75B626"/>
      </a:accent2>
      <a:accent3>
        <a:srgbClr val="F39800"/>
      </a:accent3>
      <a:accent4>
        <a:srgbClr val="009EE0"/>
      </a:accent4>
      <a:accent5>
        <a:srgbClr val="BC2A62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etztklimachen.stuttgart.de/hubfs/PDFs/pdf_Innovationsfonds/2025_02_Erl%C3%A4uterung%20zu%20Personalkost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tabSelected="1" zoomScale="125" zoomScaleNormal="125" workbookViewId="0"/>
  </sheetViews>
  <sheetFormatPr baseColWidth="10" defaultColWidth="9.09765625" defaultRowHeight="13.8"/>
  <cols>
    <col min="1" max="1" width="16.3984375" customWidth="1"/>
    <col min="2" max="2" width="68" customWidth="1"/>
  </cols>
  <sheetData>
    <row r="2" spans="2:4" ht="27.6">
      <c r="B2" s="1" t="s">
        <v>0</v>
      </c>
    </row>
    <row r="3" spans="2:4">
      <c r="B3" s="1"/>
    </row>
    <row r="4" spans="2:4" ht="27.6">
      <c r="B4" s="2" t="s">
        <v>1</v>
      </c>
    </row>
    <row r="5" spans="2:4">
      <c r="B5" s="2"/>
    </row>
    <row r="6" spans="2:4" ht="55.2">
      <c r="B6" s="2" t="s">
        <v>2</v>
      </c>
    </row>
    <row r="7" spans="2:4">
      <c r="B7" s="2"/>
    </row>
    <row r="8" spans="2:4" ht="55.2">
      <c r="B8" s="2" t="s">
        <v>3</v>
      </c>
    </row>
    <row r="10" spans="2:4">
      <c r="B10" s="3" t="s">
        <v>4</v>
      </c>
    </row>
    <row r="11" spans="2:4" ht="7.5" customHeight="1">
      <c r="D11" s="4"/>
    </row>
    <row r="12" spans="2:4">
      <c r="B12" s="5" t="s">
        <v>5</v>
      </c>
    </row>
    <row r="13" spans="2:4" ht="7.5" customHeight="1"/>
    <row r="14" spans="2:4">
      <c r="B14" s="6" t="s">
        <v>6</v>
      </c>
    </row>
    <row r="15" spans="2:4" ht="7.5" customHeight="1"/>
    <row r="16" spans="2:4">
      <c r="B16" s="7" t="s">
        <v>7</v>
      </c>
    </row>
    <row r="17" spans="2:2" ht="7.5" customHeight="1"/>
    <row r="18" spans="2:2">
      <c r="B18" s="8" t="s">
        <v>8</v>
      </c>
    </row>
    <row r="19" spans="2:2" ht="7.5" customHeight="1"/>
    <row r="20" spans="2:2">
      <c r="B20" s="9" t="s">
        <v>9</v>
      </c>
    </row>
  </sheetData>
  <sheetProtection algorithmName="SHA-512" hashValue="kzm8ghms2SuHpbacp//+/Fml8liGrGleJDr2b/a7iKIjFiq6xAop58wjIM0EYhtKwr6H+1R/fJgqBwWJIGQ+6w==" saltValue="LeLVyDw49xWYw+mjqXmF8w==" spinCount="100000" sheet="1" objects="1" scenarios="1"/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6"/>
  <sheetViews>
    <sheetView showGridLines="0" zoomScale="80" zoomScaleNormal="80" workbookViewId="0">
      <selection activeCell="N25" sqref="N25"/>
    </sheetView>
  </sheetViews>
  <sheetFormatPr baseColWidth="10" defaultColWidth="9.09765625" defaultRowHeight="13.8"/>
  <cols>
    <col min="1" max="1" width="3.3984375" customWidth="1"/>
    <col min="2" max="2" width="23.19921875" customWidth="1"/>
    <col min="3" max="4" width="18.3984375" customWidth="1"/>
    <col min="5" max="5" width="17.3984375" customWidth="1"/>
    <col min="6" max="6" width="14.3984375" customWidth="1"/>
    <col min="7" max="7" width="13.09765625" customWidth="1"/>
    <col min="8" max="8" width="12" customWidth="1"/>
    <col min="9" max="9" width="2.8984375" customWidth="1"/>
    <col min="10" max="10" width="24.19921875" customWidth="1"/>
    <col min="11" max="14" width="8.09765625" customWidth="1"/>
  </cols>
  <sheetData>
    <row r="2" spans="2:17" ht="15" customHeight="1">
      <c r="B2" s="114" t="s">
        <v>10</v>
      </c>
      <c r="C2" s="114"/>
      <c r="D2" s="114"/>
      <c r="E2" s="114"/>
      <c r="F2" s="114"/>
      <c r="G2" s="114"/>
      <c r="H2" s="114"/>
    </row>
    <row r="3" spans="2:17">
      <c r="B3" s="10" t="s">
        <v>11</v>
      </c>
      <c r="C3" s="115" t="s">
        <v>12</v>
      </c>
      <c r="D3" s="115"/>
      <c r="E3" s="115"/>
      <c r="F3" s="115"/>
      <c r="G3" s="115"/>
      <c r="H3" s="10" t="s">
        <v>13</v>
      </c>
      <c r="J3" s="11"/>
      <c r="K3" s="116" t="s">
        <v>12</v>
      </c>
      <c r="L3" s="116"/>
      <c r="M3" s="116"/>
      <c r="N3" s="116"/>
    </row>
    <row r="4" spans="2:17">
      <c r="B4" s="11" t="s">
        <v>14</v>
      </c>
      <c r="C4" s="111" t="s">
        <v>15</v>
      </c>
      <c r="D4" s="111"/>
      <c r="E4" s="111"/>
      <c r="F4" s="111"/>
      <c r="G4" s="111"/>
      <c r="H4" s="12"/>
      <c r="J4" s="11" t="s">
        <v>16</v>
      </c>
      <c r="K4" s="111" t="s">
        <v>17</v>
      </c>
      <c r="L4" s="111"/>
      <c r="M4" s="111"/>
      <c r="N4" s="111"/>
    </row>
    <row r="5" spans="2:17">
      <c r="B5" s="11" t="s">
        <v>24</v>
      </c>
      <c r="C5" s="111" t="s">
        <v>24</v>
      </c>
      <c r="D5" s="111"/>
      <c r="E5" s="111"/>
      <c r="F5" s="111"/>
      <c r="G5" s="111"/>
      <c r="H5" s="12"/>
      <c r="J5" s="11" t="s">
        <v>18</v>
      </c>
      <c r="K5" s="111" t="s">
        <v>19</v>
      </c>
      <c r="L5" s="111"/>
      <c r="M5" s="111"/>
      <c r="N5" s="111"/>
    </row>
    <row r="6" spans="2:17">
      <c r="B6" s="3"/>
      <c r="C6" s="14"/>
      <c r="D6" s="14"/>
      <c r="E6" s="14"/>
      <c r="F6" s="14"/>
      <c r="G6" s="14"/>
      <c r="H6" s="15"/>
      <c r="J6" s="11" t="s">
        <v>20</v>
      </c>
      <c r="K6" s="111" t="s">
        <v>21</v>
      </c>
      <c r="L6" s="111"/>
      <c r="M6" s="111"/>
      <c r="N6" s="111"/>
    </row>
    <row r="7" spans="2:17">
      <c r="B7" s="3" t="s">
        <v>25</v>
      </c>
      <c r="J7" s="11" t="s">
        <v>22</v>
      </c>
      <c r="K7" s="111" t="s">
        <v>23</v>
      </c>
      <c r="L7" s="111"/>
      <c r="M7" s="111"/>
      <c r="N7" s="111"/>
    </row>
    <row r="8" spans="2:17" ht="15" customHeight="1">
      <c r="B8" s="112" t="s">
        <v>26</v>
      </c>
      <c r="C8" s="113" t="s">
        <v>72</v>
      </c>
      <c r="D8" s="113"/>
      <c r="E8" s="113"/>
      <c r="F8" s="113"/>
      <c r="G8" s="113"/>
      <c r="H8" s="113"/>
      <c r="O8" s="13"/>
      <c r="P8" s="13"/>
      <c r="Q8" s="13"/>
    </row>
    <row r="9" spans="2:17" ht="56.4" customHeight="1">
      <c r="B9" s="112"/>
      <c r="C9" s="113"/>
      <c r="D9" s="113"/>
      <c r="E9" s="113"/>
      <c r="F9" s="113"/>
      <c r="G9" s="113"/>
      <c r="H9" s="113"/>
      <c r="O9" s="13"/>
      <c r="P9" s="13"/>
      <c r="Q9" s="13"/>
    </row>
    <row r="10" spans="2:17">
      <c r="B10" s="108"/>
      <c r="C10" s="16" t="s">
        <v>29</v>
      </c>
      <c r="D10" s="109" t="s">
        <v>30</v>
      </c>
      <c r="E10" s="16" t="s">
        <v>31</v>
      </c>
      <c r="F10" s="110" t="s">
        <v>32</v>
      </c>
      <c r="G10" s="110"/>
    </row>
    <row r="11" spans="2:17" ht="14.25" customHeight="1">
      <c r="B11" s="108"/>
      <c r="C11" s="17"/>
      <c r="D11" s="109"/>
      <c r="E11" s="17"/>
      <c r="F11" s="18" t="s">
        <v>33</v>
      </c>
      <c r="G11" s="19" t="s">
        <v>34</v>
      </c>
    </row>
    <row r="12" spans="2:17" ht="41.25" customHeight="1">
      <c r="B12" s="20" t="s">
        <v>36</v>
      </c>
      <c r="C12" s="21" t="s">
        <v>69</v>
      </c>
      <c r="D12" s="22" t="s">
        <v>17</v>
      </c>
      <c r="E12" s="23">
        <f>15*8*251</f>
        <v>30120</v>
      </c>
      <c r="F12" s="24">
        <f>ROUND(E12*1.5/12,2)</f>
        <v>3765</v>
      </c>
      <c r="G12" s="25">
        <f>ROUND(E12*1.5/$K$17,2)</f>
        <v>180</v>
      </c>
      <c r="I12" s="105" t="s">
        <v>27</v>
      </c>
      <c r="Q12" t="s">
        <v>28</v>
      </c>
    </row>
    <row r="13" spans="2:17" ht="27.75" customHeight="1">
      <c r="B13" s="20" t="s">
        <v>37</v>
      </c>
      <c r="C13" s="22" t="s">
        <v>70</v>
      </c>
      <c r="D13" s="22"/>
      <c r="E13" s="29"/>
      <c r="F13" s="24">
        <f t="shared" ref="F13:F16" si="0">ROUND(E13*1.5/12,2)</f>
        <v>0</v>
      </c>
      <c r="G13" s="25">
        <f t="shared" ref="G13:G16" si="1">ROUND(E13*1.5/$K$17,2)</f>
        <v>0</v>
      </c>
    </row>
    <row r="14" spans="2:17" ht="18" customHeight="1">
      <c r="B14" s="20" t="s">
        <v>38</v>
      </c>
      <c r="C14" s="22" t="s">
        <v>71</v>
      </c>
      <c r="D14" s="22"/>
      <c r="E14" s="29"/>
      <c r="F14" s="24">
        <f t="shared" si="0"/>
        <v>0</v>
      </c>
      <c r="G14" s="25">
        <f t="shared" si="1"/>
        <v>0</v>
      </c>
      <c r="H14" s="3"/>
      <c r="J14" s="10" t="s">
        <v>35</v>
      </c>
      <c r="K14" s="7"/>
    </row>
    <row r="15" spans="2:17" ht="15" customHeight="1">
      <c r="B15" s="20" t="s">
        <v>40</v>
      </c>
      <c r="C15" s="22"/>
      <c r="D15" s="22"/>
      <c r="E15" s="29"/>
      <c r="F15" s="24">
        <f t="shared" si="0"/>
        <v>0</v>
      </c>
      <c r="G15" s="25">
        <f t="shared" si="1"/>
        <v>0</v>
      </c>
      <c r="H15" s="26"/>
      <c r="J15" s="27"/>
      <c r="K15" s="28"/>
    </row>
    <row r="16" spans="2:17" ht="13.5" customHeight="1">
      <c r="B16" s="34" t="s">
        <v>42</v>
      </c>
      <c r="C16" s="35"/>
      <c r="D16" s="22"/>
      <c r="E16" s="36"/>
      <c r="F16" s="24">
        <f t="shared" si="0"/>
        <v>0</v>
      </c>
      <c r="G16" s="25">
        <f t="shared" si="1"/>
        <v>0</v>
      </c>
      <c r="H16" s="26"/>
      <c r="J16" s="30"/>
      <c r="K16" s="31"/>
    </row>
    <row r="17" spans="2:11" ht="14.4">
      <c r="B17" s="2"/>
      <c r="C17" s="38"/>
      <c r="D17" s="38"/>
      <c r="E17" s="38"/>
      <c r="F17" s="38"/>
      <c r="G17" s="38"/>
      <c r="H17" s="38"/>
      <c r="I17" s="26"/>
      <c r="J17" s="32" t="s">
        <v>39</v>
      </c>
      <c r="K17" s="33">
        <v>251</v>
      </c>
    </row>
    <row r="18" spans="2:11" ht="27.6">
      <c r="B18" s="39" t="s">
        <v>44</v>
      </c>
      <c r="C18" s="106" t="s">
        <v>45</v>
      </c>
      <c r="D18" s="106"/>
      <c r="E18" s="106"/>
      <c r="F18" s="106"/>
      <c r="G18" s="106"/>
      <c r="H18" s="106"/>
      <c r="J18" t="s">
        <v>41</v>
      </c>
    </row>
    <row r="19" spans="2:11" ht="14.4">
      <c r="B19" s="40"/>
      <c r="C19" s="41"/>
      <c r="D19" s="41"/>
      <c r="E19" s="38"/>
      <c r="F19" s="38"/>
      <c r="G19" s="38"/>
      <c r="H19" s="38"/>
      <c r="J19" s="37" t="s">
        <v>34</v>
      </c>
      <c r="K19" t="s">
        <v>43</v>
      </c>
    </row>
    <row r="20" spans="2:11" ht="27.6">
      <c r="B20" s="39" t="s">
        <v>46</v>
      </c>
      <c r="C20" s="106" t="s">
        <v>47</v>
      </c>
      <c r="D20" s="106"/>
      <c r="E20" s="106"/>
      <c r="F20" s="106"/>
      <c r="G20" s="106"/>
      <c r="H20" s="106"/>
    </row>
    <row r="21" spans="2:11" ht="14.4">
      <c r="B21" s="40"/>
      <c r="C21" s="41"/>
      <c r="D21" s="41"/>
      <c r="E21" s="38"/>
      <c r="F21" s="38"/>
      <c r="G21" s="38"/>
      <c r="H21" s="38"/>
    </row>
    <row r="22" spans="2:11" ht="27.6">
      <c r="B22" s="39" t="s">
        <v>48</v>
      </c>
      <c r="C22" s="106" t="s">
        <v>49</v>
      </c>
      <c r="D22" s="106"/>
      <c r="E22" s="106"/>
      <c r="F22" s="106"/>
      <c r="G22" s="106"/>
      <c r="H22" s="106"/>
    </row>
    <row r="23" spans="2:11" ht="42.75" customHeight="1">
      <c r="B23" s="2"/>
    </row>
    <row r="24" spans="2:11">
      <c r="B24" s="107" t="s">
        <v>73</v>
      </c>
      <c r="C24" s="107"/>
      <c r="D24" s="107"/>
      <c r="E24" s="107"/>
      <c r="F24" s="107"/>
      <c r="G24" s="107"/>
      <c r="H24" s="107"/>
    </row>
    <row r="25" spans="2:11" ht="44.25" customHeight="1"/>
    <row r="26" spans="2:11">
      <c r="B26" s="3" t="s">
        <v>4</v>
      </c>
    </row>
    <row r="27" spans="2:11" ht="9.4499999999999993" customHeight="1"/>
    <row r="28" spans="2:11">
      <c r="B28" s="5" t="s">
        <v>5</v>
      </c>
      <c r="C28" s="5"/>
    </row>
    <row r="30" spans="2:11">
      <c r="B30" s="6" t="s">
        <v>6</v>
      </c>
      <c r="C30" s="6"/>
      <c r="D30" s="42"/>
    </row>
    <row r="32" spans="2:11">
      <c r="B32" s="7" t="s">
        <v>7</v>
      </c>
      <c r="C32" s="7"/>
      <c r="D32" s="43"/>
    </row>
    <row r="34" spans="2:4">
      <c r="B34" s="44" t="s">
        <v>8</v>
      </c>
      <c r="C34" s="45"/>
      <c r="D34" s="46"/>
    </row>
    <row r="36" spans="2:4">
      <c r="B36" s="47" t="s">
        <v>9</v>
      </c>
      <c r="C36" s="48"/>
      <c r="D36" s="49"/>
    </row>
  </sheetData>
  <mergeCells count="18">
    <mergeCell ref="B2:H2"/>
    <mergeCell ref="C3:G3"/>
    <mergeCell ref="K3:N3"/>
    <mergeCell ref="C4:G4"/>
    <mergeCell ref="K4:N4"/>
    <mergeCell ref="K5:N5"/>
    <mergeCell ref="K6:N6"/>
    <mergeCell ref="K7:N7"/>
    <mergeCell ref="C5:G5"/>
    <mergeCell ref="B8:B9"/>
    <mergeCell ref="C8:H9"/>
    <mergeCell ref="C22:H22"/>
    <mergeCell ref="B24:H24"/>
    <mergeCell ref="B10:B11"/>
    <mergeCell ref="D10:D11"/>
    <mergeCell ref="F10:G10"/>
    <mergeCell ref="C18:H18"/>
    <mergeCell ref="C20:H20"/>
  </mergeCells>
  <dataValidations count="1">
    <dataValidation type="list" allowBlank="1" showInputMessage="1" showErrorMessage="1" sqref="D12:D16">
      <formula1>$K$4:$K$7</formula1>
      <formula2>0</formula2>
    </dataValidation>
  </dataValidations>
  <hyperlinks>
    <hyperlink ref="I12" r:id="rId1"/>
  </hyperlink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Listen!$B$4:$B$5</xm:f>
          </x14:formula1>
          <x14:formula2>
            <xm:f>0</xm:f>
          </x14:formula2>
          <xm:sqref>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zoomScale="125" zoomScaleNormal="125" workbookViewId="0">
      <selection activeCell="D6" sqref="D6"/>
    </sheetView>
  </sheetViews>
  <sheetFormatPr baseColWidth="10" defaultColWidth="9.09765625" defaultRowHeight="13.8" outlineLevelCol="1"/>
  <cols>
    <col min="1" max="1" width="3.19921875" customWidth="1"/>
    <col min="2" max="2" width="24.19921875" customWidth="1"/>
    <col min="3" max="3" width="12.09765625" customWidth="1"/>
    <col min="4" max="5" width="11.8984375" customWidth="1"/>
    <col min="6" max="7" width="11.8984375" hidden="1" customWidth="1" outlineLevel="1"/>
    <col min="8" max="8" width="12.09765625" customWidth="1" collapsed="1"/>
    <col min="9" max="10" width="10.69921875" customWidth="1"/>
    <col min="11" max="12" width="10.69921875" hidden="1" customWidth="1" outlineLevel="1"/>
    <col min="13" max="13" width="12.09765625" customWidth="1" collapsed="1"/>
    <col min="14" max="15" width="10.69921875" customWidth="1"/>
    <col min="16" max="17" width="10.69921875" hidden="1" customWidth="1" outlineLevel="1"/>
    <col min="18" max="18" width="12.09765625" customWidth="1" collapsed="1"/>
    <col min="19" max="20" width="10.69921875" customWidth="1"/>
    <col min="21" max="22" width="10.69921875" hidden="1" customWidth="1" outlineLevel="1"/>
    <col min="23" max="23" width="3.3984375" customWidth="1" collapsed="1"/>
    <col min="24" max="24" width="13.09765625" customWidth="1"/>
    <col min="25" max="25" width="13.09765625" hidden="1" customWidth="1"/>
    <col min="26" max="26" width="2.59765625" customWidth="1"/>
    <col min="27" max="27" width="14.69921875" hidden="1" customWidth="1"/>
  </cols>
  <sheetData>
    <row r="1" spans="1:27" ht="7.5" customHeight="1">
      <c r="A1" s="50"/>
    </row>
    <row r="2" spans="1:27">
      <c r="C2" s="120" t="str">
        <f>'Infos eintragen'!K4</f>
        <v>eigene Organisation</v>
      </c>
      <c r="D2" s="120"/>
      <c r="E2" s="120"/>
      <c r="F2" s="120"/>
      <c r="G2" s="120"/>
      <c r="H2" s="117" t="str">
        <f>'Infos eintragen'!K5</f>
        <v>Partner 1</v>
      </c>
      <c r="I2" s="117"/>
      <c r="J2" s="117"/>
      <c r="K2" s="117"/>
      <c r="L2" s="117"/>
      <c r="M2" s="117" t="str">
        <f>'Infos eintragen'!K6</f>
        <v>Partner 2</v>
      </c>
      <c r="N2" s="117"/>
      <c r="O2" s="117"/>
      <c r="P2" s="117"/>
      <c r="Q2" s="117"/>
      <c r="R2" s="117" t="str">
        <f>'Infos eintragen'!K7</f>
        <v>Partner 3</v>
      </c>
      <c r="S2" s="117"/>
      <c r="T2" s="117"/>
      <c r="U2" s="117"/>
      <c r="V2" s="117"/>
      <c r="X2" s="122" t="e">
        <f>#REF!</f>
        <v>#REF!</v>
      </c>
      <c r="Y2" s="122"/>
    </row>
    <row r="3" spans="1:27" ht="15" customHeight="1">
      <c r="C3" s="51" t="s">
        <v>50</v>
      </c>
      <c r="D3" s="119" t="s">
        <v>51</v>
      </c>
      <c r="E3" s="119"/>
      <c r="F3" s="120" t="s">
        <v>52</v>
      </c>
      <c r="G3" s="120"/>
      <c r="H3" s="52" t="s">
        <v>50</v>
      </c>
      <c r="I3" s="121" t="s">
        <v>51</v>
      </c>
      <c r="J3" s="121"/>
      <c r="K3" s="117" t="s">
        <v>52</v>
      </c>
      <c r="L3" s="117"/>
      <c r="M3" s="52" t="s">
        <v>50</v>
      </c>
      <c r="N3" s="121" t="s">
        <v>51</v>
      </c>
      <c r="O3" s="121"/>
      <c r="P3" s="117" t="s">
        <v>52</v>
      </c>
      <c r="Q3" s="117"/>
      <c r="R3" s="52" t="s">
        <v>50</v>
      </c>
      <c r="S3" s="121" t="s">
        <v>51</v>
      </c>
      <c r="T3" s="121"/>
      <c r="U3" s="117" t="s">
        <v>52</v>
      </c>
      <c r="V3" s="117"/>
      <c r="X3" s="118" t="s">
        <v>53</v>
      </c>
      <c r="Y3" s="118"/>
      <c r="AA3" s="56" t="s">
        <v>54</v>
      </c>
    </row>
    <row r="4" spans="1:27" ht="14.4">
      <c r="A4" s="57"/>
      <c r="B4" s="58"/>
      <c r="C4" s="51" t="str">
        <f>'Infos eintragen'!$J$19</f>
        <v>Tag</v>
      </c>
      <c r="D4" s="53" t="s">
        <v>55</v>
      </c>
      <c r="E4" s="51" t="s">
        <v>50</v>
      </c>
      <c r="F4" s="51" t="s">
        <v>55</v>
      </c>
      <c r="G4" s="51" t="s">
        <v>50</v>
      </c>
      <c r="H4" s="52" t="str">
        <f>'Infos eintragen'!$J$19</f>
        <v>Tag</v>
      </c>
      <c r="I4" s="54" t="s">
        <v>55</v>
      </c>
      <c r="J4" s="52" t="s">
        <v>50</v>
      </c>
      <c r="K4" s="52" t="s">
        <v>55</v>
      </c>
      <c r="L4" s="52" t="s">
        <v>50</v>
      </c>
      <c r="M4" s="52" t="str">
        <f>'Infos eintragen'!$J$19</f>
        <v>Tag</v>
      </c>
      <c r="N4" s="54" t="s">
        <v>55</v>
      </c>
      <c r="O4" s="52" t="s">
        <v>50</v>
      </c>
      <c r="P4" s="52" t="s">
        <v>55</v>
      </c>
      <c r="Q4" s="52" t="s">
        <v>50</v>
      </c>
      <c r="R4" s="52" t="str">
        <f>'Infos eintragen'!$J$19</f>
        <v>Tag</v>
      </c>
      <c r="S4" s="54" t="s">
        <v>55</v>
      </c>
      <c r="T4" s="52" t="s">
        <v>50</v>
      </c>
      <c r="U4" s="52" t="s">
        <v>55</v>
      </c>
      <c r="V4" s="52" t="s">
        <v>50</v>
      </c>
      <c r="X4" s="55" t="s">
        <v>56</v>
      </c>
      <c r="Y4" s="55" t="s">
        <v>52</v>
      </c>
      <c r="AA4" s="56" t="s">
        <v>52</v>
      </c>
    </row>
    <row r="5" spans="1:27">
      <c r="B5" s="59" t="str">
        <f>'Infos eintragen'!B8</f>
        <v>Personalkosten</v>
      </c>
      <c r="C5" s="60"/>
      <c r="D5" s="60"/>
      <c r="E5" s="61">
        <f>SUM(E6:E10)</f>
        <v>0</v>
      </c>
      <c r="F5" s="61"/>
      <c r="G5" s="61">
        <f>SUM(G6:G10)</f>
        <v>0</v>
      </c>
      <c r="H5" s="60"/>
      <c r="I5" s="60"/>
      <c r="J5" s="61">
        <f>SUM(J6:J10)</f>
        <v>0</v>
      </c>
      <c r="K5" s="61"/>
      <c r="L5" s="61">
        <f>SUM(L6:L10)</f>
        <v>0</v>
      </c>
      <c r="M5" s="60"/>
      <c r="N5" s="60"/>
      <c r="O5" s="61">
        <f>SUM(O6:O10)</f>
        <v>0</v>
      </c>
      <c r="P5" s="62">
        <f>SUM(P6:P10)</f>
        <v>0</v>
      </c>
      <c r="Q5" s="61">
        <f>SUM(Q6:Q10)</f>
        <v>0</v>
      </c>
      <c r="R5" s="60"/>
      <c r="S5" s="60"/>
      <c r="T5" s="61">
        <f>SUM(T6:T10)</f>
        <v>0</v>
      </c>
      <c r="U5" s="61"/>
      <c r="V5" s="61">
        <f>SUM(V6:V10)</f>
        <v>0</v>
      </c>
      <c r="W5" s="63"/>
      <c r="X5" s="61">
        <f>SUM(X6:X10)</f>
        <v>0</v>
      </c>
      <c r="Y5" s="61">
        <f>SUM(Y6:Y10)</f>
        <v>0</v>
      </c>
      <c r="AA5" s="61">
        <f>SUM(AA6:AA10)</f>
        <v>0</v>
      </c>
    </row>
    <row r="6" spans="1:27">
      <c r="B6" s="64" t="s">
        <v>69</v>
      </c>
      <c r="C6" s="65">
        <f>(IF(B6="",0,INDEX('Infos eintragen'!$C$11:$G$16,MATCH('ZE 1'!$B6,'Infos eintragen'!$C$11:$C$16,0),MATCH('ZE 1'!$C$4,'Infos eintragen'!$C$11:$G$11,0))))</f>
        <v>180</v>
      </c>
      <c r="D6" s="66"/>
      <c r="E6" s="65">
        <f>C6*D6</f>
        <v>0</v>
      </c>
      <c r="F6" s="67"/>
      <c r="G6" s="65">
        <f>F6*C6</f>
        <v>0</v>
      </c>
      <c r="H6" s="65">
        <f>$C6</f>
        <v>180</v>
      </c>
      <c r="I6" s="66"/>
      <c r="J6" s="65">
        <f>H6*I6</f>
        <v>0</v>
      </c>
      <c r="K6" s="67"/>
      <c r="L6" s="65">
        <f>K6*H6</f>
        <v>0</v>
      </c>
      <c r="M6" s="65">
        <f>$C6</f>
        <v>180</v>
      </c>
      <c r="N6" s="66"/>
      <c r="O6" s="68">
        <f>M6*N6</f>
        <v>0</v>
      </c>
      <c r="P6" s="69"/>
      <c r="Q6" s="65">
        <f>P6*M6</f>
        <v>0</v>
      </c>
      <c r="R6" s="65">
        <f>$C6</f>
        <v>180</v>
      </c>
      <c r="S6" s="66"/>
      <c r="T6" s="68">
        <f>R6*S6</f>
        <v>0</v>
      </c>
      <c r="U6" s="29"/>
      <c r="V6" s="65">
        <f>U6*R6</f>
        <v>0</v>
      </c>
      <c r="W6" s="70"/>
      <c r="X6" s="65">
        <f>E6+J6+O6+T6</f>
        <v>0</v>
      </c>
      <c r="Y6" s="65">
        <f>G6+L6+Q6+V6</f>
        <v>0</v>
      </c>
      <c r="AA6" s="65">
        <f>Y6-X6</f>
        <v>0</v>
      </c>
    </row>
    <row r="7" spans="1:27">
      <c r="B7" s="64" t="s">
        <v>70</v>
      </c>
      <c r="C7" s="65">
        <f>(IF(B7="",0,INDEX('Infos eintragen'!$C$11:$G$16,MATCH('ZE 1'!$B7,'Infos eintragen'!$C$11:$C$16,0),MATCH('ZE 1'!$C$4,'Infos eintragen'!$C$11:$G$11,0))))</f>
        <v>0</v>
      </c>
      <c r="D7" s="66"/>
      <c r="E7" s="65">
        <f>C7*D7</f>
        <v>0</v>
      </c>
      <c r="F7" s="67"/>
      <c r="G7" s="65">
        <f>F7*C7</f>
        <v>0</v>
      </c>
      <c r="H7" s="65">
        <f>$C7</f>
        <v>0</v>
      </c>
      <c r="I7" s="66"/>
      <c r="J7" s="65">
        <f>H7*I7</f>
        <v>0</v>
      </c>
      <c r="K7" s="67"/>
      <c r="L7" s="65">
        <f>K7*H7</f>
        <v>0</v>
      </c>
      <c r="M7" s="65">
        <f>$C7</f>
        <v>0</v>
      </c>
      <c r="N7" s="66"/>
      <c r="O7" s="68">
        <f>M7*N7</f>
        <v>0</v>
      </c>
      <c r="P7" s="69"/>
      <c r="Q7" s="65">
        <f>P7*M7</f>
        <v>0</v>
      </c>
      <c r="R7" s="65">
        <f>$C7</f>
        <v>0</v>
      </c>
      <c r="S7" s="66"/>
      <c r="T7" s="68">
        <f>R7*S7</f>
        <v>0</v>
      </c>
      <c r="U7" s="29"/>
      <c r="V7" s="65">
        <f>U7*R7</f>
        <v>0</v>
      </c>
      <c r="W7" s="70"/>
      <c r="X7" s="65">
        <f>E7+J7+O7+T7</f>
        <v>0</v>
      </c>
      <c r="Y7" s="65">
        <f>G7+L7+Q7+V7</f>
        <v>0</v>
      </c>
      <c r="AA7" s="65">
        <f>Y7-X7</f>
        <v>0</v>
      </c>
    </row>
    <row r="8" spans="1:27">
      <c r="B8" s="64" t="s">
        <v>71</v>
      </c>
      <c r="C8" s="65">
        <f>(IF(B8="",0,INDEX('Infos eintragen'!$C$11:$G$16,MATCH('ZE 1'!$B8,'Infos eintragen'!$C$11:$C$16,0),MATCH('ZE 1'!$C$4,'Infos eintragen'!$C$11:$G$11,0))))</f>
        <v>0</v>
      </c>
      <c r="D8" s="66"/>
      <c r="E8" s="65">
        <f>C8*D8</f>
        <v>0</v>
      </c>
      <c r="F8" s="67"/>
      <c r="G8" s="65">
        <f>F8*C8</f>
        <v>0</v>
      </c>
      <c r="H8" s="65">
        <f>$C8</f>
        <v>0</v>
      </c>
      <c r="I8" s="66"/>
      <c r="J8" s="65">
        <f>H8*I8</f>
        <v>0</v>
      </c>
      <c r="K8" s="67"/>
      <c r="L8" s="65">
        <f>K8*H8</f>
        <v>0</v>
      </c>
      <c r="M8" s="65">
        <f>$C8</f>
        <v>0</v>
      </c>
      <c r="N8" s="66"/>
      <c r="O8" s="68">
        <f>M8*N8</f>
        <v>0</v>
      </c>
      <c r="P8" s="69"/>
      <c r="Q8" s="65">
        <f>P8*M8</f>
        <v>0</v>
      </c>
      <c r="R8" s="65">
        <f>$C8</f>
        <v>0</v>
      </c>
      <c r="S8" s="66"/>
      <c r="T8" s="68">
        <f>R8*S8</f>
        <v>0</v>
      </c>
      <c r="U8" s="29"/>
      <c r="V8" s="65">
        <f>U8*R8</f>
        <v>0</v>
      </c>
      <c r="W8" s="70"/>
      <c r="X8" s="65">
        <f>E8+J8+O8+T8</f>
        <v>0</v>
      </c>
      <c r="Y8" s="65">
        <f>G8+L8+Q8+V8</f>
        <v>0</v>
      </c>
      <c r="AA8" s="65">
        <f>Y8-X8</f>
        <v>0</v>
      </c>
    </row>
    <row r="9" spans="1:27">
      <c r="B9" s="64"/>
      <c r="C9" s="65">
        <f>(IF(B9="",0,INDEX('Infos eintragen'!$C$11:$G$16,MATCH('ZE 1'!$B9,'Infos eintragen'!$C$11:$C$16,0),MATCH('ZE 1'!$C$4,'Infos eintragen'!$C$11:$G$11,0))))</f>
        <v>0</v>
      </c>
      <c r="D9" s="66"/>
      <c r="E9" s="65">
        <f>C9*D9</f>
        <v>0</v>
      </c>
      <c r="F9" s="67"/>
      <c r="G9" s="65">
        <f>F9*C9</f>
        <v>0</v>
      </c>
      <c r="H9" s="65">
        <f>$C9</f>
        <v>0</v>
      </c>
      <c r="I9" s="66"/>
      <c r="J9" s="65">
        <f>H9*I9</f>
        <v>0</v>
      </c>
      <c r="K9" s="67"/>
      <c r="L9" s="65">
        <f>K9*H9</f>
        <v>0</v>
      </c>
      <c r="M9" s="65">
        <f>$C9</f>
        <v>0</v>
      </c>
      <c r="N9" s="66"/>
      <c r="O9" s="68">
        <f>M9*N9</f>
        <v>0</v>
      </c>
      <c r="P9" s="69"/>
      <c r="Q9" s="65">
        <f>P9*M9</f>
        <v>0</v>
      </c>
      <c r="R9" s="65">
        <f>$C9</f>
        <v>0</v>
      </c>
      <c r="S9" s="66"/>
      <c r="T9" s="68">
        <f>R9*S9</f>
        <v>0</v>
      </c>
      <c r="U9" s="29"/>
      <c r="V9" s="65">
        <f>U9*R9</f>
        <v>0</v>
      </c>
      <c r="W9" s="70"/>
      <c r="X9" s="65">
        <f>E9+J9+O9+T9</f>
        <v>0</v>
      </c>
      <c r="Y9" s="65">
        <f>G9+L9+Q9+V9</f>
        <v>0</v>
      </c>
      <c r="AA9" s="65">
        <f>Y9-X9</f>
        <v>0</v>
      </c>
    </row>
    <row r="10" spans="1:27">
      <c r="B10" s="64"/>
      <c r="C10" s="65">
        <f>(IF(B10="",0,INDEX('Infos eintragen'!$C$11:$G$16,MATCH('ZE 1'!$B10,'Infos eintragen'!$C$11:$C$16,0),MATCH('ZE 1'!$C$4,'Infos eintragen'!$C$11:$G$11,0))))</f>
        <v>0</v>
      </c>
      <c r="D10" s="66"/>
      <c r="E10" s="65">
        <f>C10*D10</f>
        <v>0</v>
      </c>
      <c r="F10" s="67"/>
      <c r="G10" s="65">
        <f>F10*C10</f>
        <v>0</v>
      </c>
      <c r="H10" s="65">
        <f>$C10</f>
        <v>0</v>
      </c>
      <c r="I10" s="66"/>
      <c r="J10" s="65">
        <f>H10*I10</f>
        <v>0</v>
      </c>
      <c r="K10" s="67"/>
      <c r="L10" s="65">
        <f>K10*H10</f>
        <v>0</v>
      </c>
      <c r="M10" s="65">
        <f>$C10</f>
        <v>0</v>
      </c>
      <c r="N10" s="66"/>
      <c r="O10" s="68">
        <f>M10*N10</f>
        <v>0</v>
      </c>
      <c r="P10" s="69"/>
      <c r="Q10" s="65">
        <f>P10*M10</f>
        <v>0</v>
      </c>
      <c r="R10" s="65">
        <f>$C10</f>
        <v>0</v>
      </c>
      <c r="S10" s="66"/>
      <c r="T10" s="68">
        <f>R10*S10</f>
        <v>0</v>
      </c>
      <c r="U10" s="29"/>
      <c r="V10" s="65">
        <f>U10*R10</f>
        <v>0</v>
      </c>
      <c r="W10" s="70"/>
      <c r="X10" s="65">
        <f>E10+J10+O10+T10</f>
        <v>0</v>
      </c>
      <c r="Y10" s="65">
        <f>G10+L10+Q10+V10</f>
        <v>0</v>
      </c>
      <c r="AA10" s="65">
        <f>Y10-X10</f>
        <v>0</v>
      </c>
    </row>
    <row r="11" spans="1:27">
      <c r="B11" s="71" t="str">
        <f>'Infos eintragen'!B18</f>
        <v>Kommunikation/ Öffentlichkeitsarbeit</v>
      </c>
      <c r="C11" s="72">
        <f>SUM(C12:C14)</f>
        <v>0</v>
      </c>
      <c r="D11" s="72"/>
      <c r="E11" s="72">
        <f>SUM(E12:E14)</f>
        <v>0</v>
      </c>
      <c r="F11" s="73"/>
      <c r="G11" s="72">
        <f>SUM(G12:G14)</f>
        <v>0</v>
      </c>
      <c r="H11" s="72">
        <f>SUM(H12:H14)</f>
        <v>0</v>
      </c>
      <c r="I11" s="72"/>
      <c r="J11" s="72">
        <f>SUM(J12:J14)</f>
        <v>0</v>
      </c>
      <c r="K11" s="74"/>
      <c r="L11" s="72">
        <f>SUM(L12:L14)</f>
        <v>0</v>
      </c>
      <c r="M11" s="72">
        <f>SUM(M12:M14)</f>
        <v>0</v>
      </c>
      <c r="N11" s="72"/>
      <c r="O11" s="72">
        <f>SUM(O12:O14)</f>
        <v>0</v>
      </c>
      <c r="P11" s="73">
        <f>SUM(P12:P14)</f>
        <v>0</v>
      </c>
      <c r="Q11" s="72">
        <f>SUM(Q12:Q14)</f>
        <v>0</v>
      </c>
      <c r="R11" s="72">
        <f>SUM(R12:R14)</f>
        <v>0</v>
      </c>
      <c r="S11" s="72"/>
      <c r="T11" s="72">
        <f>SUM(T12:T14)</f>
        <v>0</v>
      </c>
      <c r="U11" s="72"/>
      <c r="V11" s="72">
        <f>SUM(V12:V14)</f>
        <v>0</v>
      </c>
      <c r="W11" s="75"/>
      <c r="X11" s="72">
        <f>SUM(X12:X14)</f>
        <v>0</v>
      </c>
      <c r="Y11" s="72">
        <f>SUM(Y12:Y14)</f>
        <v>0</v>
      </c>
      <c r="AA11" s="72">
        <f>SUM(AA12:AA14)</f>
        <v>0</v>
      </c>
    </row>
    <row r="12" spans="1:27">
      <c r="B12" s="76" t="s">
        <v>57</v>
      </c>
      <c r="C12" s="77"/>
      <c r="D12" s="78"/>
      <c r="E12" s="65">
        <f>C12*D12</f>
        <v>0</v>
      </c>
      <c r="F12" s="80"/>
      <c r="G12" s="65"/>
      <c r="H12" s="77"/>
      <c r="I12" s="78"/>
      <c r="J12" s="65">
        <f>H12*I12</f>
        <v>0</v>
      </c>
      <c r="K12" s="67"/>
      <c r="L12" s="65"/>
      <c r="M12" s="77"/>
      <c r="N12" s="78"/>
      <c r="O12" s="65">
        <f>M12*N12</f>
        <v>0</v>
      </c>
      <c r="P12" s="81"/>
      <c r="Q12" s="65"/>
      <c r="R12" s="77"/>
      <c r="S12" s="78"/>
      <c r="T12" s="79">
        <f>R12*S12</f>
        <v>0</v>
      </c>
      <c r="U12" s="82">
        <v>2</v>
      </c>
      <c r="V12" s="65">
        <f>U12*R12</f>
        <v>0</v>
      </c>
      <c r="W12" s="83"/>
      <c r="X12" s="65">
        <f>E12+J12+O12+T12</f>
        <v>0</v>
      </c>
      <c r="Y12" s="65">
        <f>G12+L12+Q12+V12</f>
        <v>0</v>
      </c>
      <c r="AA12" s="65">
        <f>Y12-X12</f>
        <v>0</v>
      </c>
    </row>
    <row r="13" spans="1:27">
      <c r="B13" s="76" t="s">
        <v>58</v>
      </c>
      <c r="C13" s="77"/>
      <c r="D13" s="78"/>
      <c r="E13" s="65">
        <f>C13*D13</f>
        <v>0</v>
      </c>
      <c r="F13" s="80"/>
      <c r="G13" s="65"/>
      <c r="H13" s="77"/>
      <c r="I13" s="78"/>
      <c r="J13" s="65">
        <f>H13*I13</f>
        <v>0</v>
      </c>
      <c r="K13" s="67"/>
      <c r="L13" s="65"/>
      <c r="M13" s="77"/>
      <c r="N13" s="78"/>
      <c r="O13" s="65">
        <f>M13*N13</f>
        <v>0</v>
      </c>
      <c r="P13" s="81"/>
      <c r="Q13" s="65"/>
      <c r="R13" s="77"/>
      <c r="S13" s="78"/>
      <c r="T13" s="79">
        <f>R13*S13</f>
        <v>0</v>
      </c>
      <c r="U13" s="82"/>
      <c r="V13" s="65">
        <f>U13*R13</f>
        <v>0</v>
      </c>
      <c r="W13" s="83"/>
      <c r="X13" s="65">
        <f>E13+J13+O13+T13</f>
        <v>0</v>
      </c>
      <c r="Y13" s="65">
        <f>G13+L13+Q13+V13</f>
        <v>0</v>
      </c>
      <c r="AA13" s="65">
        <f>Y13-X13</f>
        <v>0</v>
      </c>
    </row>
    <row r="14" spans="1:27">
      <c r="B14" s="76"/>
      <c r="C14" s="82"/>
      <c r="D14" s="78"/>
      <c r="E14" s="65">
        <f>C14*D14</f>
        <v>0</v>
      </c>
      <c r="F14" s="80"/>
      <c r="G14" s="65"/>
      <c r="H14" s="82"/>
      <c r="I14" s="78"/>
      <c r="J14" s="65">
        <f>H14*I14</f>
        <v>0</v>
      </c>
      <c r="K14" s="67"/>
      <c r="L14" s="65"/>
      <c r="M14" s="82"/>
      <c r="N14" s="78"/>
      <c r="O14" s="65">
        <f>M14*N14</f>
        <v>0</v>
      </c>
      <c r="P14" s="81"/>
      <c r="Q14" s="65"/>
      <c r="R14" s="82"/>
      <c r="S14" s="78"/>
      <c r="T14" s="79">
        <f>R14*S14</f>
        <v>0</v>
      </c>
      <c r="U14" s="82"/>
      <c r="V14" s="65">
        <f>U14*R14</f>
        <v>0</v>
      </c>
      <c r="W14" s="83"/>
      <c r="X14" s="65">
        <f>E14+J14+O14+T14</f>
        <v>0</v>
      </c>
      <c r="Y14" s="65">
        <f>G14+L14+Q14+V14</f>
        <v>0</v>
      </c>
      <c r="AA14" s="65">
        <f>Y14-X14</f>
        <v>0</v>
      </c>
    </row>
    <row r="15" spans="1:27">
      <c r="B15" s="59" t="str">
        <f>'Infos eintragen'!B20</f>
        <v>Gegenstände/ Investitionen</v>
      </c>
      <c r="C15" s="72">
        <f>SUM(C16:C18)</f>
        <v>0</v>
      </c>
      <c r="D15" s="84"/>
      <c r="E15" s="72">
        <f>SUM(E16:E18)</f>
        <v>0</v>
      </c>
      <c r="F15" s="73"/>
      <c r="G15" s="72">
        <f>SUM(G16:G18)</f>
        <v>0</v>
      </c>
      <c r="H15" s="72">
        <f>SUM(H16:H18)</f>
        <v>0</v>
      </c>
      <c r="I15" s="84"/>
      <c r="J15" s="72">
        <f>SUM(J16:J18)</f>
        <v>0</v>
      </c>
      <c r="K15" s="74"/>
      <c r="L15" s="72">
        <f>SUM(L16:L18)</f>
        <v>0</v>
      </c>
      <c r="M15" s="72">
        <f>SUM(M16:M18)</f>
        <v>0</v>
      </c>
      <c r="N15" s="84"/>
      <c r="O15" s="72">
        <f>SUM(O16:O18)</f>
        <v>0</v>
      </c>
      <c r="P15" s="73">
        <f>SUM(P16:P18)</f>
        <v>0</v>
      </c>
      <c r="Q15" s="72">
        <f>SUM(Q16:Q18)</f>
        <v>0</v>
      </c>
      <c r="R15" s="72">
        <f>SUM(R16:R18)</f>
        <v>0</v>
      </c>
      <c r="S15" s="84"/>
      <c r="T15" s="72">
        <f>SUM(T16:T18)</f>
        <v>0</v>
      </c>
      <c r="U15" s="72"/>
      <c r="V15" s="72">
        <f>SUM(V16:V18)</f>
        <v>0</v>
      </c>
      <c r="W15" s="75"/>
      <c r="X15" s="72">
        <f>SUM(X16:X18)</f>
        <v>0</v>
      </c>
      <c r="Y15" s="72">
        <f>SUM(Y16:Y18)</f>
        <v>0</v>
      </c>
      <c r="AA15" s="72">
        <f>SUM(AA16:AA18)</f>
        <v>0</v>
      </c>
    </row>
    <row r="16" spans="1:27">
      <c r="B16" s="76" t="s">
        <v>59</v>
      </c>
      <c r="C16" s="77"/>
      <c r="D16" s="78"/>
      <c r="E16" s="65">
        <f>C16*D16</f>
        <v>0</v>
      </c>
      <c r="F16" s="80"/>
      <c r="G16" s="65"/>
      <c r="H16" s="77"/>
      <c r="I16" s="78"/>
      <c r="J16" s="65">
        <f>H16*I16</f>
        <v>0</v>
      </c>
      <c r="K16" s="67"/>
      <c r="L16" s="65"/>
      <c r="M16" s="77"/>
      <c r="N16" s="78"/>
      <c r="O16" s="65">
        <f>M16*N16</f>
        <v>0</v>
      </c>
      <c r="P16" s="81"/>
      <c r="Q16" s="65"/>
      <c r="R16" s="77"/>
      <c r="S16" s="78"/>
      <c r="T16" s="65">
        <f>R16*S16</f>
        <v>0</v>
      </c>
      <c r="U16" s="82">
        <v>2</v>
      </c>
      <c r="V16" s="65">
        <f>U16*R16</f>
        <v>0</v>
      </c>
      <c r="W16" s="83"/>
      <c r="X16" s="65">
        <f>E16+J16+O16+T16</f>
        <v>0</v>
      </c>
      <c r="Y16" s="65">
        <f>G16+L16+Q16+V16</f>
        <v>0</v>
      </c>
      <c r="AA16" s="65">
        <f>Y16-X16</f>
        <v>0</v>
      </c>
    </row>
    <row r="17" spans="2:27">
      <c r="B17" s="76" t="s">
        <v>60</v>
      </c>
      <c r="C17" s="77"/>
      <c r="D17" s="78"/>
      <c r="E17" s="65">
        <f>C17*D17</f>
        <v>0</v>
      </c>
      <c r="F17" s="80"/>
      <c r="G17" s="65"/>
      <c r="H17" s="77"/>
      <c r="I17" s="78"/>
      <c r="J17" s="65">
        <f>H17*I17</f>
        <v>0</v>
      </c>
      <c r="K17" s="67"/>
      <c r="L17" s="65"/>
      <c r="M17" s="77"/>
      <c r="N17" s="78"/>
      <c r="O17" s="65">
        <f>M17*N17</f>
        <v>0</v>
      </c>
      <c r="P17" s="81"/>
      <c r="Q17" s="65"/>
      <c r="R17" s="77"/>
      <c r="S17" s="78"/>
      <c r="T17" s="65">
        <f>R17*S17</f>
        <v>0</v>
      </c>
      <c r="U17" s="82"/>
      <c r="V17" s="65">
        <f>U17*R17</f>
        <v>0</v>
      </c>
      <c r="W17" s="83"/>
      <c r="X17" s="65">
        <f>E17+J17+O17+T17</f>
        <v>0</v>
      </c>
      <c r="Y17" s="65">
        <f>G17+L17+Q17+V17</f>
        <v>0</v>
      </c>
      <c r="AA17" s="65">
        <f>Y17-X17</f>
        <v>0</v>
      </c>
    </row>
    <row r="18" spans="2:27">
      <c r="B18" s="76"/>
      <c r="C18" s="82"/>
      <c r="D18" s="78"/>
      <c r="E18" s="65">
        <f>C18*D18</f>
        <v>0</v>
      </c>
      <c r="F18" s="80"/>
      <c r="G18" s="65"/>
      <c r="H18" s="82"/>
      <c r="I18" s="78"/>
      <c r="J18" s="65">
        <f>H18*I18</f>
        <v>0</v>
      </c>
      <c r="K18" s="67"/>
      <c r="L18" s="65"/>
      <c r="M18" s="82"/>
      <c r="N18" s="78"/>
      <c r="O18" s="65">
        <f>M18*N18</f>
        <v>0</v>
      </c>
      <c r="P18" s="81"/>
      <c r="Q18" s="65"/>
      <c r="R18" s="82"/>
      <c r="S18" s="78"/>
      <c r="T18" s="65">
        <f>R18*S18</f>
        <v>0</v>
      </c>
      <c r="U18" s="82"/>
      <c r="V18" s="65">
        <f>U18*R18</f>
        <v>0</v>
      </c>
      <c r="W18" s="83"/>
      <c r="X18" s="65">
        <f>E18+J18+O18+T18</f>
        <v>0</v>
      </c>
      <c r="Y18" s="65">
        <f>G18+L18+Q18+V18</f>
        <v>0</v>
      </c>
      <c r="AA18" s="65">
        <f>Y18-X18</f>
        <v>0</v>
      </c>
    </row>
    <row r="19" spans="2:27">
      <c r="B19" s="59" t="str">
        <f>'Infos eintragen'!B22</f>
        <v>Sonstige Ausgaben/ Vergabe von Aufträgen</v>
      </c>
      <c r="C19" s="72">
        <f>SUM(C20:C22)</f>
        <v>0</v>
      </c>
      <c r="D19" s="84"/>
      <c r="E19" s="72">
        <f>SUM(E20:E22)</f>
        <v>0</v>
      </c>
      <c r="F19" s="73"/>
      <c r="G19" s="72">
        <f>SUM(G20:G22)</f>
        <v>0</v>
      </c>
      <c r="H19" s="72">
        <f>SUM(H20:H22)</f>
        <v>0</v>
      </c>
      <c r="I19" s="84"/>
      <c r="J19" s="72">
        <f>SUM(J20:J22)</f>
        <v>0</v>
      </c>
      <c r="K19" s="74"/>
      <c r="L19" s="72">
        <f>SUM(L20:L22)</f>
        <v>0</v>
      </c>
      <c r="M19" s="72">
        <f>SUM(M20:M22)</f>
        <v>0</v>
      </c>
      <c r="N19" s="84"/>
      <c r="O19" s="72">
        <f>SUM(O20:O22)</f>
        <v>0</v>
      </c>
      <c r="P19" s="73">
        <f>SUM(P20:P22)</f>
        <v>0</v>
      </c>
      <c r="Q19" s="72">
        <f>SUM(Q20:Q22)</f>
        <v>0</v>
      </c>
      <c r="R19" s="72">
        <f>SUM(R20:R22)</f>
        <v>0</v>
      </c>
      <c r="S19" s="84"/>
      <c r="T19" s="72">
        <f>SUM(T20:T22)</f>
        <v>0</v>
      </c>
      <c r="U19" s="72"/>
      <c r="V19" s="72">
        <f>SUM(V20:V22)</f>
        <v>0</v>
      </c>
      <c r="W19" s="75"/>
      <c r="X19" s="72">
        <f>SUM(X20:X22)</f>
        <v>0</v>
      </c>
      <c r="Y19" s="72">
        <f>SUM(Y20:Y22)</f>
        <v>0</v>
      </c>
      <c r="AA19" s="72">
        <f>SUM(AA20:AA22)</f>
        <v>0</v>
      </c>
    </row>
    <row r="20" spans="2:27">
      <c r="B20" s="76" t="s">
        <v>61</v>
      </c>
      <c r="C20" s="77"/>
      <c r="D20" s="78"/>
      <c r="E20" s="65">
        <f>C20*D20</f>
        <v>0</v>
      </c>
      <c r="F20" s="80"/>
      <c r="G20" s="65"/>
      <c r="H20" s="77"/>
      <c r="I20" s="78"/>
      <c r="J20" s="65">
        <f>H20*I20</f>
        <v>0</v>
      </c>
      <c r="K20" s="67"/>
      <c r="L20" s="65"/>
      <c r="M20" s="77"/>
      <c r="N20" s="78"/>
      <c r="O20" s="79"/>
      <c r="P20" s="81"/>
      <c r="Q20" s="65"/>
      <c r="R20" s="77"/>
      <c r="S20" s="78"/>
      <c r="T20" s="79">
        <f>R20*S20</f>
        <v>0</v>
      </c>
      <c r="U20" s="82">
        <v>2</v>
      </c>
      <c r="V20" s="65">
        <f>U20*R20</f>
        <v>0</v>
      </c>
      <c r="W20" s="83"/>
      <c r="X20" s="65">
        <f>E20+J20+O20+T20</f>
        <v>0</v>
      </c>
      <c r="Y20" s="65">
        <f>G20+L20+Q20+V20</f>
        <v>0</v>
      </c>
      <c r="AA20" s="65">
        <f>Y20-X20</f>
        <v>0</v>
      </c>
    </row>
    <row r="21" spans="2:27">
      <c r="B21" s="76" t="s">
        <v>62</v>
      </c>
      <c r="C21" s="77"/>
      <c r="D21" s="78"/>
      <c r="E21" s="79">
        <f>C21*D21</f>
        <v>0</v>
      </c>
      <c r="F21" s="80"/>
      <c r="G21" s="65">
        <f>F21*C21</f>
        <v>0</v>
      </c>
      <c r="H21" s="77"/>
      <c r="I21" s="78"/>
      <c r="J21" s="65">
        <f>H21*I21</f>
        <v>0</v>
      </c>
      <c r="K21" s="67"/>
      <c r="L21" s="65">
        <f>K21*H21</f>
        <v>0</v>
      </c>
      <c r="M21" s="77"/>
      <c r="N21" s="78"/>
      <c r="O21" s="79">
        <f>M21*N21</f>
        <v>0</v>
      </c>
      <c r="P21" s="81"/>
      <c r="Q21" s="65">
        <f>P21*M21</f>
        <v>0</v>
      </c>
      <c r="R21" s="77"/>
      <c r="S21" s="78"/>
      <c r="T21" s="79">
        <f>R21*S21</f>
        <v>0</v>
      </c>
      <c r="U21" s="82"/>
      <c r="V21" s="65">
        <f>U21*R21</f>
        <v>0</v>
      </c>
      <c r="W21" s="83"/>
      <c r="X21" s="65">
        <f>E21+J21+O21+T21</f>
        <v>0</v>
      </c>
      <c r="Y21" s="65">
        <f>G21+L21+Q21+V21</f>
        <v>0</v>
      </c>
      <c r="AA21" s="65">
        <f>Y21-X21</f>
        <v>0</v>
      </c>
    </row>
    <row r="22" spans="2:27">
      <c r="B22" s="76"/>
      <c r="C22" s="77"/>
      <c r="D22" s="78"/>
      <c r="E22" s="79">
        <f>C22*D22</f>
        <v>0</v>
      </c>
      <c r="F22" s="80"/>
      <c r="G22" s="65">
        <f>F22*C22</f>
        <v>0</v>
      </c>
      <c r="H22" s="77"/>
      <c r="I22" s="78"/>
      <c r="J22" s="79">
        <f>H22*I22</f>
        <v>0</v>
      </c>
      <c r="K22" s="67"/>
      <c r="L22" s="65">
        <f>K22*H22</f>
        <v>0</v>
      </c>
      <c r="M22" s="77"/>
      <c r="N22" s="78"/>
      <c r="O22" s="79">
        <f>M22*N22</f>
        <v>0</v>
      </c>
      <c r="P22" s="81"/>
      <c r="Q22" s="65">
        <f>P22*M22</f>
        <v>0</v>
      </c>
      <c r="R22" s="77"/>
      <c r="S22" s="78"/>
      <c r="T22" s="79">
        <f>R22*S22</f>
        <v>0</v>
      </c>
      <c r="U22" s="82"/>
      <c r="V22" s="65">
        <f>U22*R22</f>
        <v>0</v>
      </c>
      <c r="W22" s="83"/>
      <c r="X22" s="65">
        <f>E22+J22+O22+T22</f>
        <v>0</v>
      </c>
      <c r="Y22" s="65">
        <f>G22+L22+Q22+V22</f>
        <v>0</v>
      </c>
      <c r="AA22" s="65">
        <f>Y22-X22</f>
        <v>0</v>
      </c>
    </row>
    <row r="23" spans="2:27" ht="6" customHeight="1">
      <c r="B23" s="2"/>
      <c r="E23" s="85"/>
      <c r="F23" s="85"/>
      <c r="J23" s="85"/>
      <c r="K23" s="85"/>
      <c r="O23" s="85"/>
      <c r="T23" s="85"/>
      <c r="X23" s="85"/>
      <c r="Y23" s="85"/>
    </row>
    <row r="24" spans="2:27">
      <c r="B24" s="86" t="s">
        <v>53</v>
      </c>
      <c r="C24" s="87"/>
      <c r="D24" s="87"/>
      <c r="E24" s="88">
        <f>E5+E11+E15+E19</f>
        <v>0</v>
      </c>
      <c r="F24" s="88"/>
      <c r="G24" s="88" t="e">
        <f>G5+G11+#REF!+G15+G19</f>
        <v>#REF!</v>
      </c>
      <c r="H24" s="87"/>
      <c r="I24" s="87"/>
      <c r="J24" s="88">
        <f>J5+J11+J15+J19</f>
        <v>0</v>
      </c>
      <c r="K24" s="88"/>
      <c r="L24" s="88" t="e">
        <f>L5+L11+#REF!+L15+L19</f>
        <v>#REF!</v>
      </c>
      <c r="M24" s="87"/>
      <c r="N24" s="87"/>
      <c r="O24" s="88">
        <f>O5+O11+O15+O19</f>
        <v>0</v>
      </c>
      <c r="P24" s="88"/>
      <c r="Q24" s="88" t="e">
        <f>Q5+Q11+#REF!+Q15+Q19</f>
        <v>#REF!</v>
      </c>
      <c r="R24" s="87"/>
      <c r="S24" s="87"/>
      <c r="T24" s="88">
        <f>T5+T11+T15+T19</f>
        <v>0</v>
      </c>
      <c r="U24" s="88"/>
      <c r="V24" s="88" t="e">
        <f>V5+V11+#REF!+V15+V19</f>
        <v>#REF!</v>
      </c>
      <c r="W24" s="3"/>
      <c r="X24" s="88">
        <f>E24+J24+O24+T24</f>
        <v>0</v>
      </c>
      <c r="Y24" s="88" t="e">
        <f>G24+L24+P24+U24</f>
        <v>#REF!</v>
      </c>
      <c r="AA24" s="88" t="e">
        <f>AA5+AA11+#REF!+AA15+AA19</f>
        <v>#REF!</v>
      </c>
    </row>
    <row r="25" spans="2:27" ht="6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63"/>
      <c r="Y25" s="63"/>
    </row>
    <row r="26" spans="2:27">
      <c r="B26" s="1"/>
      <c r="C26" s="3"/>
      <c r="D26" s="3"/>
      <c r="E26" s="89"/>
      <c r="F26" s="89"/>
      <c r="G26" s="89"/>
      <c r="H26" s="3"/>
      <c r="I26" s="3"/>
      <c r="J26" s="89"/>
      <c r="K26" s="89"/>
      <c r="L26" s="89"/>
      <c r="M26" s="3"/>
      <c r="N26" s="3"/>
      <c r="O26" s="89"/>
      <c r="Q26" s="89"/>
      <c r="R26" s="3"/>
      <c r="S26" s="3"/>
      <c r="T26" s="89"/>
      <c r="U26" s="89"/>
      <c r="V26" s="89"/>
      <c r="W26" s="3"/>
      <c r="X26" s="88"/>
      <c r="Y26" s="88"/>
      <c r="AA26" s="85"/>
    </row>
    <row r="27" spans="2:27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7">
      <c r="B28" s="2"/>
    </row>
    <row r="33" spans="2:3">
      <c r="B33" s="3" t="s">
        <v>4</v>
      </c>
    </row>
    <row r="35" spans="2:3">
      <c r="B35" s="5" t="s">
        <v>5</v>
      </c>
      <c r="C35" s="5"/>
    </row>
    <row r="37" spans="2:3">
      <c r="B37" s="6" t="s">
        <v>6</v>
      </c>
      <c r="C37" s="6"/>
    </row>
    <row r="39" spans="2:3">
      <c r="B39" s="7" t="s">
        <v>7</v>
      </c>
      <c r="C39" s="7"/>
    </row>
    <row r="41" spans="2:3">
      <c r="B41" s="44" t="s">
        <v>8</v>
      </c>
      <c r="C41" s="45"/>
    </row>
    <row r="43" spans="2:3">
      <c r="B43" s="47" t="s">
        <v>9</v>
      </c>
      <c r="C43" s="48"/>
    </row>
  </sheetData>
  <mergeCells count="14">
    <mergeCell ref="C2:G2"/>
    <mergeCell ref="H2:L2"/>
    <mergeCell ref="M2:Q2"/>
    <mergeCell ref="R2:V2"/>
    <mergeCell ref="X2:Y2"/>
    <mergeCell ref="U3:V3"/>
    <mergeCell ref="X3:Y3"/>
    <mergeCell ref="D3:E3"/>
    <mergeCell ref="F3:G3"/>
    <mergeCell ref="I3:J3"/>
    <mergeCell ref="K3:L3"/>
    <mergeCell ref="N3:O3"/>
    <mergeCell ref="P3:Q3"/>
    <mergeCell ref="S3:T3"/>
  </mergeCells>
  <pageMargins left="0.7" right="0.7" top="0.75" bottom="0.75" header="0.511811023622047" footer="0.511811023622047"/>
  <pageSetup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Listen!$B$4:$B$6</xm:f>
          </x14:formula1>
          <x14:formula2>
            <xm:f>0</xm:f>
          </x14:formula2>
          <xm:sqref>B4</xm:sqref>
        </x14:dataValidation>
        <x14:dataValidation type="list" allowBlank="1" showInputMessage="1" showErrorMessage="1">
          <x14:formula1>
            <xm:f>'Infos eintragen'!$C$12:$C$16</xm:f>
          </x14:formula1>
          <x14:formula2>
            <xm:f>0</xm:f>
          </x14:formula2>
          <xm:sqref>B6:B10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zoomScale="125" zoomScaleNormal="125" workbookViewId="0">
      <selection activeCell="I7" sqref="I7:I9"/>
    </sheetView>
  </sheetViews>
  <sheetFormatPr baseColWidth="10" defaultColWidth="9.09765625" defaultRowHeight="13.8" outlineLevelCol="1"/>
  <cols>
    <col min="1" max="1" width="3.19921875" customWidth="1"/>
    <col min="2" max="2" width="22.8984375" customWidth="1"/>
    <col min="3" max="3" width="12.8984375" customWidth="1"/>
    <col min="4" max="5" width="11.8984375" customWidth="1"/>
    <col min="6" max="7" width="11.8984375" hidden="1" customWidth="1" outlineLevel="1"/>
    <col min="8" max="8" width="12.8984375" customWidth="1" collapsed="1"/>
    <col min="9" max="10" width="10.69921875" customWidth="1"/>
    <col min="11" max="12" width="10.69921875" hidden="1" customWidth="1" outlineLevel="1"/>
    <col min="13" max="13" width="13.09765625" customWidth="1" collapsed="1"/>
    <col min="14" max="14" width="12" customWidth="1"/>
    <col min="15" max="15" width="10.69921875" customWidth="1"/>
    <col min="16" max="17" width="10.69921875" hidden="1" customWidth="1" outlineLevel="1"/>
    <col min="18" max="18" width="12.8984375" customWidth="1" collapsed="1"/>
    <col min="19" max="20" width="10.69921875" customWidth="1"/>
    <col min="21" max="22" width="10.69921875" hidden="1" customWidth="1" outlineLevel="1"/>
    <col min="23" max="23" width="3.3984375" customWidth="1" collapsed="1"/>
    <col min="24" max="24" width="13.09765625" customWidth="1"/>
    <col min="25" max="25" width="13.09765625" hidden="1" customWidth="1"/>
    <col min="26" max="26" width="3.3984375" hidden="1" customWidth="1"/>
    <col min="27" max="27" width="11.8984375" hidden="1" customWidth="1"/>
  </cols>
  <sheetData>
    <row r="1" spans="1:27" ht="7.5" customHeight="1">
      <c r="A1" s="50"/>
    </row>
    <row r="2" spans="1:27">
      <c r="C2" s="120" t="str">
        <f>'Infos eintragen'!K4</f>
        <v>eigene Organisation</v>
      </c>
      <c r="D2" s="120"/>
      <c r="E2" s="120"/>
      <c r="F2" s="120"/>
      <c r="G2" s="120"/>
      <c r="H2" s="117" t="str">
        <f>'Infos eintragen'!K5</f>
        <v>Partner 1</v>
      </c>
      <c r="I2" s="117"/>
      <c r="J2" s="117"/>
      <c r="K2" s="117"/>
      <c r="L2" s="117"/>
      <c r="M2" s="117" t="str">
        <f>'Infos eintragen'!K6</f>
        <v>Partner 2</v>
      </c>
      <c r="N2" s="117"/>
      <c r="O2" s="117"/>
      <c r="P2" s="117"/>
      <c r="Q2" s="117"/>
      <c r="R2" s="117" t="str">
        <f>'Infos eintragen'!K7</f>
        <v>Partner 3</v>
      </c>
      <c r="S2" s="117"/>
      <c r="T2" s="117"/>
      <c r="U2" s="117"/>
      <c r="V2" s="117"/>
      <c r="X2" s="122"/>
      <c r="Y2" s="122"/>
    </row>
    <row r="3" spans="1:27" ht="15" customHeight="1">
      <c r="C3" s="51" t="s">
        <v>50</v>
      </c>
      <c r="D3" s="119" t="s">
        <v>51</v>
      </c>
      <c r="E3" s="119"/>
      <c r="F3" s="120" t="s">
        <v>52</v>
      </c>
      <c r="G3" s="120"/>
      <c r="H3" s="52" t="s">
        <v>50</v>
      </c>
      <c r="I3" s="121" t="s">
        <v>51</v>
      </c>
      <c r="J3" s="121"/>
      <c r="K3" s="117" t="s">
        <v>52</v>
      </c>
      <c r="L3" s="117"/>
      <c r="M3" s="52" t="s">
        <v>50</v>
      </c>
      <c r="N3" s="121" t="s">
        <v>51</v>
      </c>
      <c r="O3" s="121"/>
      <c r="P3" s="117" t="s">
        <v>52</v>
      </c>
      <c r="Q3" s="117"/>
      <c r="R3" s="52" t="s">
        <v>50</v>
      </c>
      <c r="S3" s="121" t="s">
        <v>51</v>
      </c>
      <c r="T3" s="121"/>
      <c r="U3" s="117" t="s">
        <v>52</v>
      </c>
      <c r="V3" s="117"/>
      <c r="X3" s="118" t="s">
        <v>53</v>
      </c>
      <c r="Y3" s="118"/>
      <c r="AA3" s="56" t="s">
        <v>54</v>
      </c>
    </row>
    <row r="4" spans="1:27" ht="14.4">
      <c r="A4" s="57"/>
      <c r="B4" s="58"/>
      <c r="C4" s="51" t="str">
        <f>'Infos eintragen'!$J$19</f>
        <v>Tag</v>
      </c>
      <c r="D4" s="53" t="s">
        <v>55</v>
      </c>
      <c r="E4" s="51" t="s">
        <v>50</v>
      </c>
      <c r="F4" s="51" t="s">
        <v>55</v>
      </c>
      <c r="G4" s="51" t="s">
        <v>50</v>
      </c>
      <c r="H4" s="52" t="str">
        <f>'Infos eintragen'!$J$19</f>
        <v>Tag</v>
      </c>
      <c r="I4" s="54" t="s">
        <v>55</v>
      </c>
      <c r="J4" s="52" t="s">
        <v>50</v>
      </c>
      <c r="K4" s="52" t="s">
        <v>55</v>
      </c>
      <c r="L4" s="52" t="s">
        <v>50</v>
      </c>
      <c r="M4" s="52" t="str">
        <f>'Infos eintragen'!$J$19</f>
        <v>Tag</v>
      </c>
      <c r="N4" s="54" t="s">
        <v>55</v>
      </c>
      <c r="O4" s="52" t="s">
        <v>50</v>
      </c>
      <c r="P4" s="52" t="s">
        <v>55</v>
      </c>
      <c r="Q4" s="52" t="s">
        <v>50</v>
      </c>
      <c r="R4" s="52" t="str">
        <f>'Infos eintragen'!$J$19</f>
        <v>Tag</v>
      </c>
      <c r="S4" s="54" t="s">
        <v>55</v>
      </c>
      <c r="T4" s="52" t="s">
        <v>50</v>
      </c>
      <c r="U4" s="52" t="s">
        <v>55</v>
      </c>
      <c r="V4" s="52" t="s">
        <v>50</v>
      </c>
      <c r="X4" s="55" t="s">
        <v>63</v>
      </c>
      <c r="Y4" s="55" t="s">
        <v>52</v>
      </c>
      <c r="AA4" s="56" t="s">
        <v>52</v>
      </c>
    </row>
    <row r="5" spans="1:27">
      <c r="B5" s="59" t="str">
        <f>'Infos eintragen'!B8</f>
        <v>Personalkosten</v>
      </c>
      <c r="C5" s="60"/>
      <c r="D5" s="60"/>
      <c r="E5" s="61">
        <f>SUM(E6:E10)</f>
        <v>0</v>
      </c>
      <c r="F5" s="61"/>
      <c r="G5" s="61">
        <f>SUM(G6:G10)</f>
        <v>0</v>
      </c>
      <c r="H5" s="60"/>
      <c r="I5" s="60"/>
      <c r="J5" s="61">
        <f>SUM(J6:J10)</f>
        <v>0</v>
      </c>
      <c r="K5" s="61"/>
      <c r="L5" s="61">
        <f>SUM(L6:L10)</f>
        <v>0</v>
      </c>
      <c r="M5" s="60"/>
      <c r="N5" s="60"/>
      <c r="O5" s="61">
        <f>SUM(O6:O10)</f>
        <v>0</v>
      </c>
      <c r="P5" s="61">
        <f>SUM(P6:P10)</f>
        <v>0</v>
      </c>
      <c r="Q5" s="61"/>
      <c r="R5" s="60"/>
      <c r="S5" s="60"/>
      <c r="T5" s="61">
        <f>SUM(T6:T10)</f>
        <v>0</v>
      </c>
      <c r="U5" s="61">
        <f>SUM(U6:U10)</f>
        <v>0</v>
      </c>
      <c r="V5" s="61"/>
      <c r="W5" s="63"/>
      <c r="X5" s="61">
        <f>SUM(X6:X10)</f>
        <v>0</v>
      </c>
      <c r="Y5" s="61">
        <f>SUM(Y6:Y10)</f>
        <v>0</v>
      </c>
      <c r="AA5" s="61">
        <f>SUM(AA6:AA10)</f>
        <v>0</v>
      </c>
    </row>
    <row r="6" spans="1:27">
      <c r="B6" s="64" t="s">
        <v>69</v>
      </c>
      <c r="C6" s="65">
        <f>(IF(B6="",0,INDEX('Infos eintragen'!$C$11:$G$16,MATCH(Projektziel!$B6,'Infos eintragen'!$C$11:$C$16,0),MATCH(Projektziel!$C$4,'Infos eintragen'!$C$11:$G$11,0))))</f>
        <v>180</v>
      </c>
      <c r="D6" s="66"/>
      <c r="E6" s="65">
        <f>C6*D6</f>
        <v>0</v>
      </c>
      <c r="F6" s="67"/>
      <c r="G6" s="65">
        <f>F6*C6</f>
        <v>0</v>
      </c>
      <c r="H6" s="65">
        <f>$C6</f>
        <v>180</v>
      </c>
      <c r="I6" s="66"/>
      <c r="J6" s="65">
        <f>H6*I6</f>
        <v>0</v>
      </c>
      <c r="K6" s="67"/>
      <c r="L6" s="65">
        <f>K6*H6</f>
        <v>0</v>
      </c>
      <c r="M6" s="65">
        <f>$C6</f>
        <v>180</v>
      </c>
      <c r="N6" s="66"/>
      <c r="O6" s="68">
        <f>M6*N6</f>
        <v>0</v>
      </c>
      <c r="P6" s="29"/>
      <c r="Q6" s="65">
        <f>P6*M6</f>
        <v>0</v>
      </c>
      <c r="R6" s="65">
        <f>$C6</f>
        <v>180</v>
      </c>
      <c r="S6" s="66"/>
      <c r="T6" s="68">
        <f>R6*S6</f>
        <v>0</v>
      </c>
      <c r="U6" s="29"/>
      <c r="V6" s="65">
        <f>U6*R6</f>
        <v>0</v>
      </c>
      <c r="W6" s="70"/>
      <c r="X6" s="65">
        <f>E6+J6+O6+T6</f>
        <v>0</v>
      </c>
      <c r="Y6" s="65">
        <f>G6+L6+Q6+V6</f>
        <v>0</v>
      </c>
      <c r="AA6" s="65">
        <f>Y6-X6</f>
        <v>0</v>
      </c>
    </row>
    <row r="7" spans="1:27">
      <c r="B7" s="64" t="s">
        <v>70</v>
      </c>
      <c r="C7" s="65">
        <f>(IF(B7="",0,INDEX('Infos eintragen'!$C$11:$G$16,MATCH(Projektziel!$B7,'Infos eintragen'!$C$11:$C$16,0),MATCH(Projektziel!$C$4,'Infos eintragen'!$C$11:$G$11,0))))</f>
        <v>0</v>
      </c>
      <c r="D7" s="66"/>
      <c r="E7" s="65">
        <f>C7*D7</f>
        <v>0</v>
      </c>
      <c r="F7" s="67"/>
      <c r="G7" s="65">
        <f>F7*C7</f>
        <v>0</v>
      </c>
      <c r="H7" s="65">
        <f>$C7</f>
        <v>0</v>
      </c>
      <c r="I7" s="66"/>
      <c r="J7" s="65">
        <f>H7*I7</f>
        <v>0</v>
      </c>
      <c r="K7" s="67"/>
      <c r="L7" s="65">
        <f>K7*H7</f>
        <v>0</v>
      </c>
      <c r="M7" s="65">
        <f>$C7</f>
        <v>0</v>
      </c>
      <c r="N7" s="66"/>
      <c r="O7" s="68">
        <f>M7*N7</f>
        <v>0</v>
      </c>
      <c r="P7" s="29"/>
      <c r="Q7" s="65">
        <f>P7*M7</f>
        <v>0</v>
      </c>
      <c r="R7" s="65">
        <f>$C7</f>
        <v>0</v>
      </c>
      <c r="S7" s="66"/>
      <c r="T7" s="68">
        <f>R7*S7</f>
        <v>0</v>
      </c>
      <c r="U7" s="29"/>
      <c r="V7" s="65">
        <f>U7*R7</f>
        <v>0</v>
      </c>
      <c r="W7" s="70"/>
      <c r="X7" s="65">
        <f>E7+J7+O7+T7</f>
        <v>0</v>
      </c>
      <c r="Y7" s="65">
        <f>G7+L7+Q7+V7</f>
        <v>0</v>
      </c>
      <c r="AA7" s="65">
        <f>Y7-X7</f>
        <v>0</v>
      </c>
    </row>
    <row r="8" spans="1:27">
      <c r="B8" s="64" t="s">
        <v>71</v>
      </c>
      <c r="C8" s="65">
        <f>(IF(B8="",0,INDEX('Infos eintragen'!$C$11:$G$16,MATCH(Projektziel!$B8,'Infos eintragen'!$C$11:$C$16,0),MATCH(Projektziel!$C$4,'Infos eintragen'!$C$11:$G$11,0))))</f>
        <v>0</v>
      </c>
      <c r="D8" s="66"/>
      <c r="E8" s="65">
        <f>C8*D8</f>
        <v>0</v>
      </c>
      <c r="F8" s="67"/>
      <c r="G8" s="65">
        <f>F8*C8</f>
        <v>0</v>
      </c>
      <c r="H8" s="65">
        <f>$C8</f>
        <v>0</v>
      </c>
      <c r="I8" s="66"/>
      <c r="J8" s="65">
        <f>H8*I8</f>
        <v>0</v>
      </c>
      <c r="K8" s="67"/>
      <c r="L8" s="65">
        <f>K8*H8</f>
        <v>0</v>
      </c>
      <c r="M8" s="65">
        <f>$C8</f>
        <v>0</v>
      </c>
      <c r="N8" s="66"/>
      <c r="O8" s="68">
        <f>M8*N8</f>
        <v>0</v>
      </c>
      <c r="P8" s="29"/>
      <c r="Q8" s="65">
        <f>P8*M8</f>
        <v>0</v>
      </c>
      <c r="R8" s="65">
        <f>$C8</f>
        <v>0</v>
      </c>
      <c r="S8" s="66"/>
      <c r="T8" s="68">
        <f>R8*S8</f>
        <v>0</v>
      </c>
      <c r="U8" s="29"/>
      <c r="V8" s="65">
        <f>U8*R8</f>
        <v>0</v>
      </c>
      <c r="W8" s="70"/>
      <c r="X8" s="65">
        <f>E8+J8+O8+T8</f>
        <v>0</v>
      </c>
      <c r="Y8" s="65">
        <f>G8+L8+Q8+V8</f>
        <v>0</v>
      </c>
      <c r="AA8" s="65">
        <f>Y8-X8</f>
        <v>0</v>
      </c>
    </row>
    <row r="9" spans="1:27">
      <c r="B9" s="64"/>
      <c r="C9" s="65">
        <f>(IF(B9="",0,INDEX('Infos eintragen'!$C$11:$G$16,MATCH(Projektziel!$B9,'Infos eintragen'!$C$11:$C$16,0),MATCH(Projektziel!$C$4,'Infos eintragen'!$C$11:$G$11,0))))</f>
        <v>0</v>
      </c>
      <c r="D9" s="66"/>
      <c r="E9" s="65">
        <f>C9*D9</f>
        <v>0</v>
      </c>
      <c r="F9" s="67"/>
      <c r="G9" s="65">
        <f>F9*C9</f>
        <v>0</v>
      </c>
      <c r="H9" s="65">
        <f>$C9</f>
        <v>0</v>
      </c>
      <c r="I9" s="66"/>
      <c r="J9" s="65">
        <f>H9*I9</f>
        <v>0</v>
      </c>
      <c r="K9" s="67"/>
      <c r="L9" s="65">
        <f>K9*H9</f>
        <v>0</v>
      </c>
      <c r="M9" s="65">
        <f>$C9</f>
        <v>0</v>
      </c>
      <c r="N9" s="66"/>
      <c r="O9" s="68">
        <f>M9*N9</f>
        <v>0</v>
      </c>
      <c r="P9" s="29"/>
      <c r="Q9" s="65">
        <f>P9*M9</f>
        <v>0</v>
      </c>
      <c r="R9" s="65">
        <f>$C9</f>
        <v>0</v>
      </c>
      <c r="S9" s="66"/>
      <c r="T9" s="68">
        <f>R9*S9</f>
        <v>0</v>
      </c>
      <c r="U9" s="29"/>
      <c r="V9" s="65">
        <f>U9*R9</f>
        <v>0</v>
      </c>
      <c r="W9" s="70"/>
      <c r="X9" s="65">
        <f>E9+J9+O9+T9</f>
        <v>0</v>
      </c>
      <c r="Y9" s="65">
        <f>G9+L9+Q9+V9</f>
        <v>0</v>
      </c>
      <c r="AA9" s="65">
        <f>Y9-X9</f>
        <v>0</v>
      </c>
    </row>
    <row r="10" spans="1:27">
      <c r="B10" s="64"/>
      <c r="C10" s="65">
        <f>(IF(B10="",0,INDEX('Infos eintragen'!$C$11:$G$16,MATCH(Projektziel!$B10,'Infos eintragen'!$C$11:$C$16,0),MATCH(Projektziel!$C$4,'Infos eintragen'!$C$11:$G$11,0))))</f>
        <v>0</v>
      </c>
      <c r="D10" s="66"/>
      <c r="E10" s="65">
        <f>C10*D10</f>
        <v>0</v>
      </c>
      <c r="F10" s="67"/>
      <c r="G10" s="65">
        <f>F10*C10</f>
        <v>0</v>
      </c>
      <c r="H10" s="65">
        <f>$C10</f>
        <v>0</v>
      </c>
      <c r="I10" s="66"/>
      <c r="J10" s="65">
        <f>H10*I10</f>
        <v>0</v>
      </c>
      <c r="K10" s="67"/>
      <c r="L10" s="65">
        <f>K10*H10</f>
        <v>0</v>
      </c>
      <c r="M10" s="65">
        <f>$C10</f>
        <v>0</v>
      </c>
      <c r="N10" s="66"/>
      <c r="O10" s="68">
        <f>M10*N10</f>
        <v>0</v>
      </c>
      <c r="P10" s="29"/>
      <c r="Q10" s="65">
        <f>P10*M10</f>
        <v>0</v>
      </c>
      <c r="R10" s="65">
        <f>$C10</f>
        <v>0</v>
      </c>
      <c r="S10" s="66"/>
      <c r="T10" s="68">
        <f>R10*S10</f>
        <v>0</v>
      </c>
      <c r="U10" s="29"/>
      <c r="V10" s="65">
        <f>U10*R10</f>
        <v>0</v>
      </c>
      <c r="W10" s="70"/>
      <c r="X10" s="65">
        <f>E10+J10+O10+T10</f>
        <v>0</v>
      </c>
      <c r="Y10" s="65">
        <f>G10+L10+Q10+V10</f>
        <v>0</v>
      </c>
      <c r="AA10" s="65">
        <f>Y10-X10</f>
        <v>0</v>
      </c>
    </row>
    <row r="11" spans="1:27">
      <c r="B11" s="71" t="str">
        <f>'Infos eintragen'!B18</f>
        <v>Kommunikation/ Öffentlichkeitsarbeit</v>
      </c>
      <c r="C11" s="72">
        <f>SUM(C12:C14)</f>
        <v>0</v>
      </c>
      <c r="D11" s="72"/>
      <c r="E11" s="72">
        <f>SUM(E12:E14)</f>
        <v>0</v>
      </c>
      <c r="F11" s="73"/>
      <c r="G11" s="72">
        <f>SUM(G12:G14)</f>
        <v>0</v>
      </c>
      <c r="H11" s="72">
        <f>SUM(H12:H14)</f>
        <v>0</v>
      </c>
      <c r="I11" s="72"/>
      <c r="J11" s="72">
        <f>SUM(J12:J14)</f>
        <v>0</v>
      </c>
      <c r="K11" s="74"/>
      <c r="L11" s="72">
        <f>SUM(L12:L14)</f>
        <v>0</v>
      </c>
      <c r="M11" s="72">
        <f>SUM(M12:M14)</f>
        <v>0</v>
      </c>
      <c r="N11" s="72"/>
      <c r="O11" s="72">
        <f>SUM(O12:O14)</f>
        <v>0</v>
      </c>
      <c r="P11" s="72">
        <f>SUM(P12:P14)</f>
        <v>0</v>
      </c>
      <c r="Q11" s="72"/>
      <c r="R11" s="72">
        <f>SUM(R12:R14)</f>
        <v>0</v>
      </c>
      <c r="S11" s="72"/>
      <c r="T11" s="72">
        <f>SUM(T12:T14)</f>
        <v>0</v>
      </c>
      <c r="U11" s="72">
        <f>SUM(U12:U14)</f>
        <v>0</v>
      </c>
      <c r="V11" s="72"/>
      <c r="W11" s="75"/>
      <c r="X11" s="72">
        <f>SUM(X12:X14)</f>
        <v>0</v>
      </c>
      <c r="Y11" s="72">
        <f>SUM(Y12:Y14)</f>
        <v>0</v>
      </c>
      <c r="AA11" s="72">
        <f>SUM(AA12:AA14)</f>
        <v>0</v>
      </c>
    </row>
    <row r="12" spans="1:27">
      <c r="B12" s="76" t="s">
        <v>57</v>
      </c>
      <c r="C12" s="77"/>
      <c r="D12" s="78"/>
      <c r="E12" s="79">
        <f>C12*D12</f>
        <v>0</v>
      </c>
      <c r="F12" s="80"/>
      <c r="G12" s="65">
        <f>F12*C12</f>
        <v>0</v>
      </c>
      <c r="H12" s="77"/>
      <c r="I12" s="78"/>
      <c r="J12" s="79">
        <f>H12*I12</f>
        <v>0</v>
      </c>
      <c r="K12" s="67"/>
      <c r="L12" s="65">
        <f>K12*H12</f>
        <v>0</v>
      </c>
      <c r="M12" s="77"/>
      <c r="N12" s="78"/>
      <c r="O12" s="79">
        <f>M12*N12</f>
        <v>0</v>
      </c>
      <c r="P12" s="82"/>
      <c r="Q12" s="65">
        <f>P12*M12</f>
        <v>0</v>
      </c>
      <c r="R12" s="77"/>
      <c r="S12" s="78"/>
      <c r="T12" s="79">
        <f>R12*S12</f>
        <v>0</v>
      </c>
      <c r="U12" s="82"/>
      <c r="V12" s="65">
        <f>U12*R12</f>
        <v>0</v>
      </c>
      <c r="W12" s="83"/>
      <c r="X12" s="65">
        <f>E12+J12+O12+T12</f>
        <v>0</v>
      </c>
      <c r="Y12" s="65">
        <f>G12+L12+Q12+V12</f>
        <v>0</v>
      </c>
      <c r="AA12" s="65">
        <f>Y12-X12</f>
        <v>0</v>
      </c>
    </row>
    <row r="13" spans="1:27">
      <c r="B13" s="76" t="s">
        <v>58</v>
      </c>
      <c r="C13" s="77"/>
      <c r="D13" s="78"/>
      <c r="E13" s="79">
        <f>C13*D13</f>
        <v>0</v>
      </c>
      <c r="F13" s="80"/>
      <c r="G13" s="65">
        <f>F13*C13</f>
        <v>0</v>
      </c>
      <c r="H13" s="77"/>
      <c r="I13" s="78"/>
      <c r="J13" s="79">
        <f>H13*I13</f>
        <v>0</v>
      </c>
      <c r="K13" s="67"/>
      <c r="L13" s="65">
        <f>K13*H13</f>
        <v>0</v>
      </c>
      <c r="M13" s="77"/>
      <c r="N13" s="78"/>
      <c r="O13" s="79">
        <f>M13*N13</f>
        <v>0</v>
      </c>
      <c r="P13" s="82"/>
      <c r="Q13" s="65">
        <f>P13*M13</f>
        <v>0</v>
      </c>
      <c r="R13" s="77"/>
      <c r="S13" s="78"/>
      <c r="T13" s="79">
        <f>R13*S13</f>
        <v>0</v>
      </c>
      <c r="U13" s="82"/>
      <c r="V13" s="65">
        <f>U13*R13</f>
        <v>0</v>
      </c>
      <c r="W13" s="83"/>
      <c r="X13" s="65">
        <f>E13+J13+O13+T13</f>
        <v>0</v>
      </c>
      <c r="Y13" s="65">
        <f>G13+L13+Q13+V13</f>
        <v>0</v>
      </c>
      <c r="AA13" s="65">
        <f>Y13-X13</f>
        <v>0</v>
      </c>
    </row>
    <row r="14" spans="1:27">
      <c r="B14" s="76"/>
      <c r="C14" s="82"/>
      <c r="D14" s="78"/>
      <c r="E14" s="79">
        <f>C14*D14</f>
        <v>0</v>
      </c>
      <c r="F14" s="80"/>
      <c r="G14" s="65">
        <f>F14*C14</f>
        <v>0</v>
      </c>
      <c r="H14" s="82"/>
      <c r="I14" s="78"/>
      <c r="J14" s="79">
        <f>H14*I14</f>
        <v>0</v>
      </c>
      <c r="K14" s="67"/>
      <c r="L14" s="65">
        <f>K14*H14</f>
        <v>0</v>
      </c>
      <c r="M14" s="82"/>
      <c r="N14" s="78"/>
      <c r="O14" s="79">
        <f>M14*N14</f>
        <v>0</v>
      </c>
      <c r="P14" s="82"/>
      <c r="Q14" s="65">
        <f>P14*M14</f>
        <v>0</v>
      </c>
      <c r="R14" s="82"/>
      <c r="S14" s="78"/>
      <c r="T14" s="79">
        <f>R14*S14</f>
        <v>0</v>
      </c>
      <c r="U14" s="82"/>
      <c r="V14" s="65">
        <f>U14*R14</f>
        <v>0</v>
      </c>
      <c r="W14" s="83"/>
      <c r="X14" s="65">
        <f>E14+J14+O14+T14</f>
        <v>0</v>
      </c>
      <c r="Y14" s="65">
        <f>G14+L14+Q14+V14</f>
        <v>0</v>
      </c>
      <c r="AA14" s="65">
        <f>Y14-X14</f>
        <v>0</v>
      </c>
    </row>
    <row r="15" spans="1:27">
      <c r="B15" s="59" t="str">
        <f>'Infos eintragen'!B20</f>
        <v>Gegenstände/ Investitionen</v>
      </c>
      <c r="C15" s="72">
        <f>SUM(C16:C18)</f>
        <v>0</v>
      </c>
      <c r="D15" s="84"/>
      <c r="E15" s="72">
        <f>SUM(E16:E18)</f>
        <v>0</v>
      </c>
      <c r="F15" s="73"/>
      <c r="G15" s="72">
        <f>SUM(G16:G18)</f>
        <v>0</v>
      </c>
      <c r="H15" s="72">
        <f>SUM(H16:H18)</f>
        <v>0</v>
      </c>
      <c r="I15" s="84"/>
      <c r="J15" s="72">
        <f>SUM(J16:J18)</f>
        <v>0</v>
      </c>
      <c r="K15" s="74"/>
      <c r="L15" s="72">
        <f>SUM(L16:L18)</f>
        <v>0</v>
      </c>
      <c r="M15" s="72">
        <f>SUM(M16:M18)</f>
        <v>0</v>
      </c>
      <c r="N15" s="84"/>
      <c r="O15" s="72">
        <f>SUM(O16:O18)</f>
        <v>0</v>
      </c>
      <c r="P15" s="72">
        <f>SUM(P16:P18)</f>
        <v>0</v>
      </c>
      <c r="Q15" s="72"/>
      <c r="R15" s="72">
        <f>SUM(R16:R18)</f>
        <v>0</v>
      </c>
      <c r="S15" s="84"/>
      <c r="T15" s="72">
        <f>SUM(T16:T18)</f>
        <v>0</v>
      </c>
      <c r="U15" s="72">
        <f>SUM(U16:U18)</f>
        <v>0</v>
      </c>
      <c r="V15" s="72"/>
      <c r="W15" s="75"/>
      <c r="X15" s="72">
        <f>SUM(X16:X18)</f>
        <v>0</v>
      </c>
      <c r="Y15" s="72">
        <f>SUM(Y16:Y18)</f>
        <v>0</v>
      </c>
      <c r="AA15" s="72">
        <f>SUM(AA16:AA18)</f>
        <v>0</v>
      </c>
    </row>
    <row r="16" spans="1:27">
      <c r="B16" s="76" t="s">
        <v>59</v>
      </c>
      <c r="C16" s="77"/>
      <c r="D16" s="78"/>
      <c r="E16" s="79">
        <f>C16*D16</f>
        <v>0</v>
      </c>
      <c r="F16" s="80"/>
      <c r="G16" s="65">
        <f>F16*C16</f>
        <v>0</v>
      </c>
      <c r="H16" s="77"/>
      <c r="I16" s="78"/>
      <c r="J16" s="79">
        <f>H16*I16</f>
        <v>0</v>
      </c>
      <c r="K16" s="67"/>
      <c r="L16" s="65">
        <f>K16*H16</f>
        <v>0</v>
      </c>
      <c r="M16" s="77"/>
      <c r="N16" s="78"/>
      <c r="O16" s="79">
        <f>M16*N16</f>
        <v>0</v>
      </c>
      <c r="P16" s="82"/>
      <c r="Q16" s="65">
        <f>P16*M16</f>
        <v>0</v>
      </c>
      <c r="R16" s="77"/>
      <c r="S16" s="78"/>
      <c r="T16" s="79">
        <f>R16*S16</f>
        <v>0</v>
      </c>
      <c r="U16" s="82"/>
      <c r="V16" s="65">
        <f>U16*R16</f>
        <v>0</v>
      </c>
      <c r="W16" s="83"/>
      <c r="X16" s="65">
        <f>E16+J16+O16+T16</f>
        <v>0</v>
      </c>
      <c r="Y16" s="65">
        <f>G16+L16+Q16+V16</f>
        <v>0</v>
      </c>
      <c r="AA16" s="65">
        <f>Y16-X16</f>
        <v>0</v>
      </c>
    </row>
    <row r="17" spans="2:27">
      <c r="B17" s="76" t="s">
        <v>60</v>
      </c>
      <c r="C17" s="77"/>
      <c r="D17" s="78"/>
      <c r="E17" s="79">
        <f>C17*D17</f>
        <v>0</v>
      </c>
      <c r="F17" s="80"/>
      <c r="G17" s="65">
        <f>F17*C17</f>
        <v>0</v>
      </c>
      <c r="H17" s="77"/>
      <c r="I17" s="78"/>
      <c r="J17" s="79">
        <f>H17*I17</f>
        <v>0</v>
      </c>
      <c r="K17" s="67"/>
      <c r="L17" s="65">
        <f>K17*H17</f>
        <v>0</v>
      </c>
      <c r="M17" s="77"/>
      <c r="N17" s="78"/>
      <c r="O17" s="79">
        <f>M17*N17</f>
        <v>0</v>
      </c>
      <c r="P17" s="82"/>
      <c r="Q17" s="65">
        <f>P17*M17</f>
        <v>0</v>
      </c>
      <c r="R17" s="77"/>
      <c r="S17" s="78"/>
      <c r="T17" s="79">
        <f>R17*S17</f>
        <v>0</v>
      </c>
      <c r="U17" s="82"/>
      <c r="V17" s="65">
        <f>U17*R17</f>
        <v>0</v>
      </c>
      <c r="W17" s="83"/>
      <c r="X17" s="65">
        <f>E17+J17+O17+T17</f>
        <v>0</v>
      </c>
      <c r="Y17" s="65">
        <f>G17+L17+Q17+V17</f>
        <v>0</v>
      </c>
      <c r="AA17" s="65">
        <f>Y17-X17</f>
        <v>0</v>
      </c>
    </row>
    <row r="18" spans="2:27">
      <c r="B18" s="76"/>
      <c r="C18" s="82"/>
      <c r="D18" s="78"/>
      <c r="E18" s="79">
        <f>C18*D18</f>
        <v>0</v>
      </c>
      <c r="F18" s="80"/>
      <c r="G18" s="65">
        <f>F18*C18</f>
        <v>0</v>
      </c>
      <c r="H18" s="82"/>
      <c r="I18" s="78"/>
      <c r="J18" s="79">
        <f>H18*I18</f>
        <v>0</v>
      </c>
      <c r="K18" s="67"/>
      <c r="L18" s="65">
        <f>K18*H18</f>
        <v>0</v>
      </c>
      <c r="M18" s="82"/>
      <c r="N18" s="78"/>
      <c r="O18" s="79">
        <f>M18*N18</f>
        <v>0</v>
      </c>
      <c r="P18" s="82"/>
      <c r="Q18" s="65">
        <f>P18*M18</f>
        <v>0</v>
      </c>
      <c r="R18" s="82"/>
      <c r="S18" s="78"/>
      <c r="T18" s="79">
        <f>R18*S18</f>
        <v>0</v>
      </c>
      <c r="U18" s="82"/>
      <c r="V18" s="65">
        <f>U18*R18</f>
        <v>0</v>
      </c>
      <c r="W18" s="83"/>
      <c r="X18" s="65">
        <f>E18+J18+O18+T18</f>
        <v>0</v>
      </c>
      <c r="Y18" s="65">
        <f>G18+L18+Q18+V18</f>
        <v>0</v>
      </c>
      <c r="AA18" s="65">
        <f>Y18-X18</f>
        <v>0</v>
      </c>
    </row>
    <row r="19" spans="2:27">
      <c r="B19" s="59" t="str">
        <f>'Infos eintragen'!B22</f>
        <v>Sonstige Ausgaben/ Vergabe von Aufträgen</v>
      </c>
      <c r="C19" s="72">
        <f>SUM(C20:C22)</f>
        <v>0</v>
      </c>
      <c r="D19" s="84"/>
      <c r="E19" s="72">
        <f>SUM(E20:E22)</f>
        <v>0</v>
      </c>
      <c r="F19" s="73"/>
      <c r="G19" s="72">
        <f>SUM(G20:G22)</f>
        <v>0</v>
      </c>
      <c r="H19" s="72">
        <f>SUM(H20:H22)</f>
        <v>0</v>
      </c>
      <c r="I19" s="84"/>
      <c r="J19" s="72">
        <f>SUM(J20:J22)</f>
        <v>0</v>
      </c>
      <c r="K19" s="74"/>
      <c r="L19" s="72">
        <f>SUM(L20:L22)</f>
        <v>0</v>
      </c>
      <c r="M19" s="72">
        <f>SUM(M20:M22)</f>
        <v>0</v>
      </c>
      <c r="N19" s="84"/>
      <c r="O19" s="72">
        <f>SUM(O20:O22)</f>
        <v>0</v>
      </c>
      <c r="P19" s="72">
        <f>SUM(P20:P22)</f>
        <v>0</v>
      </c>
      <c r="Q19" s="72"/>
      <c r="R19" s="72">
        <f>SUM(R20:R22)</f>
        <v>0</v>
      </c>
      <c r="S19" s="84"/>
      <c r="T19" s="72">
        <f>SUM(T20:T22)</f>
        <v>0</v>
      </c>
      <c r="U19" s="72">
        <f>SUM(U20:U22)</f>
        <v>0</v>
      </c>
      <c r="V19" s="72"/>
      <c r="W19" s="75"/>
      <c r="X19" s="72">
        <f>SUM(X20:X22)</f>
        <v>0</v>
      </c>
      <c r="Y19" s="72">
        <f>SUM(Y20:Y22)</f>
        <v>0</v>
      </c>
      <c r="AA19" s="72">
        <f>SUM(AA20:AA22)</f>
        <v>0</v>
      </c>
    </row>
    <row r="20" spans="2:27">
      <c r="B20" s="76" t="s">
        <v>61</v>
      </c>
      <c r="C20" s="77"/>
      <c r="D20" s="78"/>
      <c r="E20" s="79">
        <f>C20*D20</f>
        <v>0</v>
      </c>
      <c r="F20" s="80"/>
      <c r="G20" s="65">
        <f>F20*C20</f>
        <v>0</v>
      </c>
      <c r="H20" s="77"/>
      <c r="I20" s="78"/>
      <c r="J20" s="79">
        <f>H20*I20</f>
        <v>0</v>
      </c>
      <c r="K20" s="67"/>
      <c r="L20" s="65">
        <f>K20*H20</f>
        <v>0</v>
      </c>
      <c r="M20" s="77"/>
      <c r="N20" s="78"/>
      <c r="O20" s="79">
        <f>M20*N20</f>
        <v>0</v>
      </c>
      <c r="P20" s="82"/>
      <c r="Q20" s="65">
        <f>P20*M20</f>
        <v>0</v>
      </c>
      <c r="R20" s="77"/>
      <c r="S20" s="78"/>
      <c r="T20" s="79">
        <f>R20*S20</f>
        <v>0</v>
      </c>
      <c r="U20" s="82"/>
      <c r="V20" s="65">
        <f>U20*R20</f>
        <v>0</v>
      </c>
      <c r="W20" s="83"/>
      <c r="X20" s="65">
        <f>E20+J20+O20+T20</f>
        <v>0</v>
      </c>
      <c r="Y20" s="65">
        <f>G20+L20+Q20+V20</f>
        <v>0</v>
      </c>
      <c r="AA20" s="65">
        <f>Y20-X20</f>
        <v>0</v>
      </c>
    </row>
    <row r="21" spans="2:27">
      <c r="B21" s="76" t="s">
        <v>62</v>
      </c>
      <c r="C21" s="77"/>
      <c r="D21" s="78"/>
      <c r="E21" s="79">
        <f>C21*D21</f>
        <v>0</v>
      </c>
      <c r="F21" s="80"/>
      <c r="G21" s="65">
        <f>F21*C21</f>
        <v>0</v>
      </c>
      <c r="H21" s="77"/>
      <c r="I21" s="78"/>
      <c r="J21" s="79">
        <f>H21*I21</f>
        <v>0</v>
      </c>
      <c r="K21" s="67"/>
      <c r="L21" s="65">
        <f>K21*H21</f>
        <v>0</v>
      </c>
      <c r="M21" s="77"/>
      <c r="N21" s="78"/>
      <c r="O21" s="79">
        <f>M21*N21</f>
        <v>0</v>
      </c>
      <c r="P21" s="82"/>
      <c r="Q21" s="65">
        <f>P21*M21</f>
        <v>0</v>
      </c>
      <c r="R21" s="77"/>
      <c r="S21" s="78"/>
      <c r="T21" s="79">
        <f>R21*S21</f>
        <v>0</v>
      </c>
      <c r="U21" s="82"/>
      <c r="V21" s="65">
        <f>U21*R21</f>
        <v>0</v>
      </c>
      <c r="W21" s="83"/>
      <c r="X21" s="65">
        <f>E21+J21+O21+T21</f>
        <v>0</v>
      </c>
      <c r="Y21" s="65">
        <f>G21+L21+Q21+V21</f>
        <v>0</v>
      </c>
      <c r="AA21" s="65">
        <f>Y21-X21</f>
        <v>0</v>
      </c>
    </row>
    <row r="22" spans="2:27">
      <c r="B22" s="76"/>
      <c r="C22" s="77"/>
      <c r="D22" s="78"/>
      <c r="E22" s="79">
        <f>C22*D22</f>
        <v>0</v>
      </c>
      <c r="F22" s="80"/>
      <c r="G22" s="65">
        <f>F22*C22</f>
        <v>0</v>
      </c>
      <c r="H22" s="77"/>
      <c r="I22" s="78"/>
      <c r="J22" s="79">
        <f>H22*I22</f>
        <v>0</v>
      </c>
      <c r="K22" s="67"/>
      <c r="L22" s="65">
        <f>K22*H22</f>
        <v>0</v>
      </c>
      <c r="M22" s="77"/>
      <c r="N22" s="78"/>
      <c r="O22" s="79">
        <f>M22*N22</f>
        <v>0</v>
      </c>
      <c r="P22" s="82"/>
      <c r="Q22" s="65">
        <f>P22*M22</f>
        <v>0</v>
      </c>
      <c r="R22" s="77"/>
      <c r="S22" s="78"/>
      <c r="T22" s="79">
        <f>R22*S22</f>
        <v>0</v>
      </c>
      <c r="U22" s="82"/>
      <c r="V22" s="65">
        <f>U22*R22</f>
        <v>0</v>
      </c>
      <c r="W22" s="83"/>
      <c r="X22" s="65">
        <f>E22+J22+O22+T22</f>
        <v>0</v>
      </c>
      <c r="Y22" s="65">
        <f>G22+L22+Q22+V22</f>
        <v>0</v>
      </c>
      <c r="AA22" s="65">
        <f>Y22-X22</f>
        <v>0</v>
      </c>
    </row>
    <row r="23" spans="2:27" ht="6" customHeight="1">
      <c r="B23" s="2"/>
      <c r="E23" s="85"/>
      <c r="F23" s="85"/>
      <c r="J23" s="85"/>
      <c r="K23" s="85"/>
      <c r="O23" s="85"/>
      <c r="T23" s="85"/>
      <c r="X23" s="85"/>
      <c r="Y23" s="85"/>
    </row>
    <row r="24" spans="2:27">
      <c r="B24" s="86" t="s">
        <v>53</v>
      </c>
      <c r="C24" s="87"/>
      <c r="D24" s="87"/>
      <c r="E24" s="88">
        <f>E5+E11+E15+E19</f>
        <v>0</v>
      </c>
      <c r="F24" s="88"/>
      <c r="G24" s="88" t="e">
        <f>G5+G11+#REF!+G15+G19</f>
        <v>#REF!</v>
      </c>
      <c r="H24" s="87"/>
      <c r="I24" s="87"/>
      <c r="J24" s="88">
        <f>J5+J11+J15+J19</f>
        <v>0</v>
      </c>
      <c r="K24" s="88"/>
      <c r="L24" s="88" t="e">
        <f>L5+L11+#REF!+L15+L19</f>
        <v>#REF!</v>
      </c>
      <c r="M24" s="87"/>
      <c r="N24" s="87"/>
      <c r="O24" s="88">
        <f>O5+O11+O15+O19</f>
        <v>0</v>
      </c>
      <c r="P24" s="88" t="e">
        <f>P5+P11+#REF!+P15+P19</f>
        <v>#REF!</v>
      </c>
      <c r="Q24" s="88"/>
      <c r="R24" s="87"/>
      <c r="S24" s="87"/>
      <c r="T24" s="88">
        <f>T5+T11+T15+T19</f>
        <v>0</v>
      </c>
      <c r="U24" s="88" t="e">
        <f>U5+U11+#REF!+U15+U19</f>
        <v>#REF!</v>
      </c>
      <c r="V24" s="88"/>
      <c r="W24" s="3"/>
      <c r="X24" s="88">
        <f>E24+J24+O24+T24</f>
        <v>0</v>
      </c>
      <c r="Y24" s="88" t="e">
        <f>G24+L24+P24+U24</f>
        <v>#REF!</v>
      </c>
      <c r="AA24" s="88" t="e">
        <f>AA5+AA11+#REF!+AA15+AA19</f>
        <v>#REF!</v>
      </c>
    </row>
    <row r="25" spans="2:27" ht="6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63"/>
      <c r="Y25" s="63"/>
    </row>
    <row r="26" spans="2:2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7">
      <c r="B27" s="2"/>
      <c r="Y27" s="70" t="e">
        <f>#REF!</f>
        <v>#REF!</v>
      </c>
    </row>
    <row r="32" spans="2:27">
      <c r="B32" s="3" t="s">
        <v>4</v>
      </c>
    </row>
    <row r="34" spans="2:3">
      <c r="B34" s="5" t="s">
        <v>5</v>
      </c>
      <c r="C34" s="5"/>
    </row>
    <row r="36" spans="2:3">
      <c r="B36" s="6" t="s">
        <v>6</v>
      </c>
      <c r="C36" s="6"/>
    </row>
    <row r="38" spans="2:3">
      <c r="B38" s="7" t="s">
        <v>7</v>
      </c>
      <c r="C38" s="7"/>
    </row>
    <row r="40" spans="2:3">
      <c r="B40" s="44" t="s">
        <v>8</v>
      </c>
      <c r="C40" s="45"/>
    </row>
    <row r="42" spans="2:3">
      <c r="B42" s="47" t="s">
        <v>9</v>
      </c>
      <c r="C42" s="48"/>
    </row>
  </sheetData>
  <mergeCells count="14">
    <mergeCell ref="C2:G2"/>
    <mergeCell ref="H2:L2"/>
    <mergeCell ref="M2:Q2"/>
    <mergeCell ref="R2:V2"/>
    <mergeCell ref="X2:Y2"/>
    <mergeCell ref="U3:V3"/>
    <mergeCell ref="X3:Y3"/>
    <mergeCell ref="D3:E3"/>
    <mergeCell ref="F3:G3"/>
    <mergeCell ref="I3:J3"/>
    <mergeCell ref="K3:L3"/>
    <mergeCell ref="N3:O3"/>
    <mergeCell ref="P3:Q3"/>
    <mergeCell ref="S3:T3"/>
  </mergeCells>
  <pageMargins left="0.7" right="0.7" top="0.75" bottom="0.75" header="0.511811023622047" footer="0.511811023622047"/>
  <pageSetup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Listen!$B$4:$B$6</xm:f>
          </x14:formula1>
          <x14:formula2>
            <xm:f>0</xm:f>
          </x14:formula2>
          <xm:sqref>B4</xm:sqref>
        </x14:dataValidation>
        <x14:dataValidation type="list" allowBlank="1" showInputMessage="1" showErrorMessage="1">
          <x14:formula1>
            <xm:f>'Infos eintragen'!$C$12:$C$16</xm:f>
          </x14:formula1>
          <x14:formula2>
            <xm:f>0</xm:f>
          </x14:formula2>
          <xm:sqref>B6:B10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zoomScale="125" zoomScaleNormal="125" workbookViewId="0">
      <selection activeCell="G8" sqref="G8"/>
    </sheetView>
  </sheetViews>
  <sheetFormatPr baseColWidth="10" defaultColWidth="9.09765625" defaultRowHeight="13.8"/>
  <cols>
    <col min="1" max="1" width="33.3984375" customWidth="1"/>
    <col min="2" max="3" width="13.296875" customWidth="1"/>
    <col min="4" max="13" width="14" customWidth="1"/>
  </cols>
  <sheetData>
    <row r="2" spans="1:13" ht="33" customHeight="1">
      <c r="A2" s="3"/>
      <c r="B2" s="3"/>
      <c r="C2" s="3"/>
      <c r="D2" s="130" t="str">
        <f>'Infos eintragen'!C4</f>
        <v>Unser erstes Zwischenergebnis (ZE)</v>
      </c>
      <c r="E2" s="130"/>
      <c r="F2" s="127" t="str">
        <f>'Infos eintragen'!C5</f>
        <v>Projektziel</v>
      </c>
      <c r="G2" s="127"/>
    </row>
    <row r="3" spans="1:13">
      <c r="A3" s="116"/>
      <c r="B3" s="118" t="s">
        <v>64</v>
      </c>
      <c r="C3" s="118"/>
      <c r="D3" s="125" t="s">
        <v>53</v>
      </c>
      <c r="E3" s="125"/>
      <c r="F3" s="125" t="s">
        <v>53</v>
      </c>
      <c r="G3" s="125"/>
    </row>
    <row r="4" spans="1:13">
      <c r="A4" s="116"/>
      <c r="B4" s="55" t="s">
        <v>63</v>
      </c>
      <c r="C4" s="55" t="s">
        <v>52</v>
      </c>
      <c r="D4" s="90" t="s">
        <v>63</v>
      </c>
      <c r="E4" s="90" t="s">
        <v>52</v>
      </c>
      <c r="F4" s="90" t="s">
        <v>63</v>
      </c>
      <c r="G4" s="90" t="s">
        <v>52</v>
      </c>
    </row>
    <row r="5" spans="1:13">
      <c r="A5" s="11" t="str">
        <f>'ZE 1'!B5</f>
        <v>Personalkosten</v>
      </c>
      <c r="B5" s="91">
        <f>D5+F5</f>
        <v>0</v>
      </c>
      <c r="C5" s="91">
        <f>E5+G5</f>
        <v>0</v>
      </c>
      <c r="D5" s="65">
        <f>'ZE 1'!X5</f>
        <v>0</v>
      </c>
      <c r="E5" s="65">
        <f>'ZE 1'!Y5</f>
        <v>0</v>
      </c>
      <c r="F5" s="65">
        <f>Projektziel!X5</f>
        <v>0</v>
      </c>
      <c r="G5" s="65">
        <f>Projektziel!Y5</f>
        <v>0</v>
      </c>
    </row>
    <row r="6" spans="1:13">
      <c r="A6" s="11" t="str">
        <f>'ZE 1'!B11</f>
        <v>Kommunikation/ Öffentlichkeitsarbeit</v>
      </c>
      <c r="B6" s="91">
        <f t="shared" ref="B6:B8" si="0">D6+F6</f>
        <v>0</v>
      </c>
      <c r="C6" s="91">
        <f t="shared" ref="C6:C8" si="1">E6+G6</f>
        <v>0</v>
      </c>
      <c r="D6" s="65">
        <f>'ZE 1'!X11</f>
        <v>0</v>
      </c>
      <c r="E6" s="65">
        <f>'ZE 1'!Y11</f>
        <v>0</v>
      </c>
      <c r="F6" s="65">
        <f>Projektziel!X11</f>
        <v>0</v>
      </c>
      <c r="G6" s="65">
        <f>Projektziel!Y11</f>
        <v>0</v>
      </c>
    </row>
    <row r="7" spans="1:13">
      <c r="A7" s="11" t="str">
        <f>'ZE 1'!B15</f>
        <v>Gegenstände/ Investitionen</v>
      </c>
      <c r="B7" s="91">
        <f t="shared" si="0"/>
        <v>0</v>
      </c>
      <c r="C7" s="91">
        <f t="shared" si="1"/>
        <v>0</v>
      </c>
      <c r="D7" s="65">
        <f>'ZE 1'!X15</f>
        <v>0</v>
      </c>
      <c r="E7" s="65">
        <f>'ZE 1'!Y15</f>
        <v>0</v>
      </c>
      <c r="F7" s="65">
        <f>Projektziel!X15</f>
        <v>0</v>
      </c>
      <c r="G7" s="65">
        <f>Projektziel!Y15</f>
        <v>0</v>
      </c>
    </row>
    <row r="8" spans="1:13">
      <c r="A8" s="11" t="str">
        <f>'ZE 1'!B19</f>
        <v>Sonstige Ausgaben/ Vergabe von Aufträgen</v>
      </c>
      <c r="B8" s="91">
        <f t="shared" si="0"/>
        <v>0</v>
      </c>
      <c r="C8" s="91">
        <f t="shared" si="1"/>
        <v>0</v>
      </c>
      <c r="D8" s="65">
        <f>'ZE 1'!X19</f>
        <v>0</v>
      </c>
      <c r="E8" s="65">
        <f>'ZE 1'!Y19</f>
        <v>0</v>
      </c>
      <c r="F8" s="65">
        <f>Projektziel!X19</f>
        <v>0</v>
      </c>
      <c r="G8" s="65">
        <f>Projektziel!Y19</f>
        <v>0</v>
      </c>
    </row>
    <row r="9" spans="1:13">
      <c r="A9" s="92" t="str">
        <f>'ZE 1'!B24</f>
        <v>Gesamtkosten</v>
      </c>
      <c r="B9" s="93">
        <f t="shared" ref="B9:G9" si="2">SUM(B5:B8)</f>
        <v>0</v>
      </c>
      <c r="C9" s="93">
        <f t="shared" si="2"/>
        <v>0</v>
      </c>
      <c r="D9" s="94">
        <f t="shared" si="2"/>
        <v>0</v>
      </c>
      <c r="E9" s="94">
        <f t="shared" si="2"/>
        <v>0</v>
      </c>
      <c r="F9" s="94">
        <f t="shared" si="2"/>
        <v>0</v>
      </c>
      <c r="G9" s="94">
        <f t="shared" si="2"/>
        <v>0</v>
      </c>
    </row>
    <row r="11" spans="1:13">
      <c r="B11" s="95" t="s">
        <v>65</v>
      </c>
      <c r="C11" s="95" t="s">
        <v>50</v>
      </c>
    </row>
    <row r="12" spans="1:13" ht="14.25" customHeight="1">
      <c r="A12" s="96" t="s">
        <v>64</v>
      </c>
      <c r="B12" s="97">
        <v>1</v>
      </c>
      <c r="C12" s="65">
        <f>B9</f>
        <v>0</v>
      </c>
      <c r="E12" s="126" t="s">
        <v>66</v>
      </c>
      <c r="F12" s="126"/>
      <c r="G12" s="126"/>
      <c r="H12" s="126"/>
      <c r="I12" s="126"/>
    </row>
    <row r="13" spans="1:13">
      <c r="C13" s="98"/>
      <c r="E13" s="126"/>
      <c r="F13" s="126"/>
      <c r="G13" s="126"/>
      <c r="H13" s="126"/>
      <c r="I13" s="126"/>
    </row>
    <row r="16" spans="1:13" ht="14.4">
      <c r="A16" s="3"/>
      <c r="B16" s="3"/>
      <c r="C16" s="3"/>
      <c r="D16" s="127" t="str">
        <f>'Infos eintragen'!K4</f>
        <v>eigene Organisation</v>
      </c>
      <c r="E16" s="127"/>
      <c r="F16" s="127" t="str">
        <f>'Infos eintragen'!K5</f>
        <v>Partner 1</v>
      </c>
      <c r="G16" s="127"/>
      <c r="H16" s="127" t="str">
        <f>'Infos eintragen'!K6</f>
        <v>Partner 2</v>
      </c>
      <c r="I16" s="127"/>
      <c r="J16" s="128" t="str">
        <f>'Infos eintragen'!K7</f>
        <v>Partner 3</v>
      </c>
      <c r="K16" s="128"/>
      <c r="L16" s="129"/>
      <c r="M16" s="129"/>
    </row>
    <row r="17" spans="1:13">
      <c r="A17" s="116"/>
      <c r="B17" s="118" t="s">
        <v>64</v>
      </c>
      <c r="C17" s="118"/>
      <c r="D17" s="125" t="s">
        <v>53</v>
      </c>
      <c r="E17" s="125"/>
      <c r="F17" s="125" t="s">
        <v>53</v>
      </c>
      <c r="G17" s="125"/>
      <c r="H17" s="125" t="s">
        <v>53</v>
      </c>
      <c r="I17" s="125"/>
      <c r="J17" s="123" t="s">
        <v>53</v>
      </c>
      <c r="K17" s="123"/>
      <c r="L17" s="124"/>
      <c r="M17" s="124"/>
    </row>
    <row r="18" spans="1:13">
      <c r="A18" s="116"/>
      <c r="B18" s="55" t="s">
        <v>63</v>
      </c>
      <c r="C18" s="55" t="s">
        <v>52</v>
      </c>
      <c r="D18" s="90" t="s">
        <v>63</v>
      </c>
      <c r="E18" s="90" t="s">
        <v>52</v>
      </c>
      <c r="F18" s="90" t="s">
        <v>63</v>
      </c>
      <c r="G18" s="90" t="s">
        <v>52</v>
      </c>
      <c r="H18" s="90" t="s">
        <v>63</v>
      </c>
      <c r="I18" s="90" t="s">
        <v>52</v>
      </c>
      <c r="J18" s="90" t="s">
        <v>63</v>
      </c>
      <c r="K18" s="99" t="s">
        <v>52</v>
      </c>
      <c r="L18" s="100"/>
      <c r="M18" s="101"/>
    </row>
    <row r="19" spans="1:13">
      <c r="A19" s="11" t="str">
        <f t="shared" ref="A19:C20" si="3">A5</f>
        <v>Personalkosten</v>
      </c>
      <c r="B19" s="91">
        <f t="shared" si="3"/>
        <v>0</v>
      </c>
      <c r="C19" s="91">
        <f t="shared" si="3"/>
        <v>0</v>
      </c>
      <c r="D19" s="65">
        <f>'ZE 1'!E5+Projektziel!E5</f>
        <v>0</v>
      </c>
      <c r="E19" s="65">
        <f>'ZE 1'!G5+Projektziel!G5</f>
        <v>0</v>
      </c>
      <c r="F19" s="65">
        <f>'ZE 1'!J5+Projektziel!J5</f>
        <v>0</v>
      </c>
      <c r="G19" s="65">
        <f>'ZE 1'!L5+Projektziel!L5</f>
        <v>0</v>
      </c>
      <c r="H19" s="65">
        <f>'ZE 1'!O5+Projektziel!O5</f>
        <v>0</v>
      </c>
      <c r="I19" s="65">
        <f>'ZE 1'!Q5+Projektziel!Q5</f>
        <v>0</v>
      </c>
      <c r="J19" s="65">
        <f>'ZE 1'!T5+Projektziel!T5</f>
        <v>0</v>
      </c>
      <c r="K19" s="65">
        <f>'ZE 1'!V5+Projektziel!V5</f>
        <v>0</v>
      </c>
      <c r="M19" s="98"/>
    </row>
    <row r="20" spans="1:13">
      <c r="A20" s="11" t="str">
        <f t="shared" si="3"/>
        <v>Kommunikation/ Öffentlichkeitsarbeit</v>
      </c>
      <c r="B20" s="91">
        <f t="shared" si="3"/>
        <v>0</v>
      </c>
      <c r="C20" s="91">
        <f t="shared" si="3"/>
        <v>0</v>
      </c>
      <c r="D20" s="65">
        <f>'ZE 1'!E11+Projektziel!E11</f>
        <v>0</v>
      </c>
      <c r="E20" s="65">
        <f>'ZE 1'!G11+Projektziel!G11</f>
        <v>0</v>
      </c>
      <c r="F20" s="65">
        <f>'ZE 1'!J11+Projektziel!J11</f>
        <v>0</v>
      </c>
      <c r="G20" s="65">
        <f>'ZE 1'!L11+Projektziel!L11</f>
        <v>0</v>
      </c>
      <c r="H20" s="65">
        <f>'ZE 1'!O11+Projektziel!O11</f>
        <v>0</v>
      </c>
      <c r="I20" s="65">
        <f>'ZE 1'!Q11+Projektziel!Q11</f>
        <v>0</v>
      </c>
      <c r="J20" s="65">
        <f>'ZE 1'!T11+Projektziel!T11</f>
        <v>0</v>
      </c>
      <c r="K20" s="65">
        <f>'ZE 1'!V11+Projektziel!V11</f>
        <v>0</v>
      </c>
      <c r="M20" s="98"/>
    </row>
    <row r="21" spans="1:13">
      <c r="A21" s="11" t="str">
        <f t="shared" ref="A21:C22" si="4">A7</f>
        <v>Gegenstände/ Investitionen</v>
      </c>
      <c r="B21" s="91">
        <f t="shared" si="4"/>
        <v>0</v>
      </c>
      <c r="C21" s="91">
        <f t="shared" si="4"/>
        <v>0</v>
      </c>
      <c r="D21" s="65">
        <f>'ZE 1'!E15+Projektziel!E15</f>
        <v>0</v>
      </c>
      <c r="E21" s="65">
        <f>'ZE 1'!G15+Projektziel!G15</f>
        <v>0</v>
      </c>
      <c r="F21" s="65">
        <f>'ZE 1'!J15+Projektziel!J15</f>
        <v>0</v>
      </c>
      <c r="G21" s="65">
        <f>'ZE 1'!L15+Projektziel!L15</f>
        <v>0</v>
      </c>
      <c r="H21" s="65">
        <f>'ZE 1'!O15+Projektziel!O15</f>
        <v>0</v>
      </c>
      <c r="I21" s="65">
        <f>'ZE 1'!Q15+Projektziel!Q15</f>
        <v>0</v>
      </c>
      <c r="J21" s="65">
        <f>'ZE 1'!T15+Projektziel!T15</f>
        <v>0</v>
      </c>
      <c r="K21" s="65">
        <f>'ZE 1'!V15+Projektziel!V15</f>
        <v>0</v>
      </c>
      <c r="M21" s="98"/>
    </row>
    <row r="22" spans="1:13">
      <c r="A22" s="11" t="str">
        <f t="shared" si="4"/>
        <v>Sonstige Ausgaben/ Vergabe von Aufträgen</v>
      </c>
      <c r="B22" s="91">
        <f t="shared" si="4"/>
        <v>0</v>
      </c>
      <c r="C22" s="91">
        <f t="shared" si="4"/>
        <v>0</v>
      </c>
      <c r="D22" s="65">
        <f>'ZE 1'!E19+Projektziel!E19</f>
        <v>0</v>
      </c>
      <c r="E22" s="65">
        <f>'ZE 1'!G19+Projektziel!G19</f>
        <v>0</v>
      </c>
      <c r="F22" s="65">
        <f>'ZE 1'!J19+Projektziel!J19</f>
        <v>0</v>
      </c>
      <c r="G22" s="65">
        <f>'ZE 1'!L19+Projektziel!L19</f>
        <v>0</v>
      </c>
      <c r="H22" s="65">
        <f>'ZE 1'!O19+Projektziel!O19</f>
        <v>0</v>
      </c>
      <c r="I22" s="65">
        <f>'ZE 1'!Q19+Projektziel!Q19</f>
        <v>0</v>
      </c>
      <c r="J22" s="65">
        <f>'ZE 1'!T19+Projektziel!T19</f>
        <v>0</v>
      </c>
      <c r="K22" s="65">
        <f>'ZE 1'!V19+Projektziel!V19</f>
        <v>0</v>
      </c>
      <c r="M22" s="98"/>
    </row>
    <row r="23" spans="1:13">
      <c r="A23" s="92" t="str">
        <f>A9</f>
        <v>Gesamtkosten</v>
      </c>
      <c r="B23" s="93">
        <f t="shared" ref="B23:K23" si="5">SUM(B19:B22)</f>
        <v>0</v>
      </c>
      <c r="C23" s="93">
        <f t="shared" si="5"/>
        <v>0</v>
      </c>
      <c r="D23" s="93">
        <f t="shared" si="5"/>
        <v>0</v>
      </c>
      <c r="E23" s="93">
        <f t="shared" si="5"/>
        <v>0</v>
      </c>
      <c r="F23" s="93">
        <f t="shared" si="5"/>
        <v>0</v>
      </c>
      <c r="G23" s="93">
        <f t="shared" si="5"/>
        <v>0</v>
      </c>
      <c r="H23" s="93">
        <f t="shared" si="5"/>
        <v>0</v>
      </c>
      <c r="I23" s="93">
        <f t="shared" si="5"/>
        <v>0</v>
      </c>
      <c r="J23" s="93">
        <f t="shared" si="5"/>
        <v>0</v>
      </c>
      <c r="K23" s="93">
        <f t="shared" si="5"/>
        <v>0</v>
      </c>
      <c r="L23" s="102"/>
      <c r="M23" s="103"/>
    </row>
    <row r="24" spans="1:13">
      <c r="D24" s="65"/>
    </row>
  </sheetData>
  <mergeCells count="19">
    <mergeCell ref="D2:E2"/>
    <mergeCell ref="F2:G2"/>
    <mergeCell ref="J16:K16"/>
    <mergeCell ref="L16:M16"/>
    <mergeCell ref="A3:A4"/>
    <mergeCell ref="B3:C3"/>
    <mergeCell ref="D3:E3"/>
    <mergeCell ref="F3:G3"/>
    <mergeCell ref="E12:I13"/>
    <mergeCell ref="D16:E16"/>
    <mergeCell ref="F16:G16"/>
    <mergeCell ref="H16:I16"/>
    <mergeCell ref="J17:K17"/>
    <mergeCell ref="L17:M17"/>
    <mergeCell ref="A17:A18"/>
    <mergeCell ref="B17:C17"/>
    <mergeCell ref="D17:E17"/>
    <mergeCell ref="F17:G17"/>
    <mergeCell ref="H17:I17"/>
  </mergeCells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"/>
  <sheetViews>
    <sheetView zoomScale="125" zoomScaleNormal="125" workbookViewId="0"/>
  </sheetViews>
  <sheetFormatPr baseColWidth="10" defaultColWidth="9.09765625" defaultRowHeight="13.8"/>
  <sheetData>
    <row r="3" spans="2:15">
      <c r="B3" t="s">
        <v>67</v>
      </c>
    </row>
    <row r="4" spans="2:15">
      <c r="B4" t="s">
        <v>33</v>
      </c>
    </row>
    <row r="5" spans="2:15">
      <c r="B5" t="s">
        <v>34</v>
      </c>
    </row>
    <row r="13" spans="2:15">
      <c r="E13" s="104" t="s">
        <v>68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Erklärung</vt:lpstr>
      <vt:lpstr>Infos eintragen</vt:lpstr>
      <vt:lpstr>ZE 1</vt:lpstr>
      <vt:lpstr>Projektziel</vt:lpstr>
      <vt:lpstr>Gesamt</vt:lpstr>
      <vt:lpstr>Listen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r.heine</dc:creator>
  <dc:description/>
  <cp:lastModifiedBy>Kloss, Anna-Lena</cp:lastModifiedBy>
  <cp:revision>3</cp:revision>
  <dcterms:created xsi:type="dcterms:W3CDTF">2024-07-08T07:41:47Z</dcterms:created>
  <dcterms:modified xsi:type="dcterms:W3CDTF">2025-09-09T13:32:58Z</dcterms:modified>
  <dc:language>en-US</dc:language>
</cp:coreProperties>
</file>