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ophie.mok\OneDrive - The Nature Conservancy\Documents\Efeu\Vorlagen\Antrag\Kostenplan\"/>
    </mc:Choice>
  </mc:AlternateContent>
  <xr:revisionPtr revIDLastSave="0" documentId="13_ncr:1_{167D70DB-BE93-4161-AFC7-F8F3B48C51E7}" xr6:coauthVersionLast="47" xr6:coauthVersionMax="47" xr10:uidLastSave="{00000000-0000-0000-0000-000000000000}"/>
  <bookViews>
    <workbookView xWindow="-108" yWindow="-108" windowWidth="23256" windowHeight="12576" tabRatio="500" xr2:uid="{00000000-000D-0000-FFFF-FFFF00000000}"/>
  </bookViews>
  <sheets>
    <sheet name="Erklärung" sheetId="1" r:id="rId1"/>
    <sheet name="Infos eintragen" sheetId="2" r:id="rId2"/>
    <sheet name="ZE 1" sheetId="3" r:id="rId3"/>
    <sheet name="ZE 2" sheetId="4" r:id="rId4"/>
    <sheet name="ZE 3" sheetId="5" r:id="rId5"/>
    <sheet name="ZE 4" sheetId="6" r:id="rId6"/>
    <sheet name="Projektziel" sheetId="7" r:id="rId7"/>
    <sheet name="Gesamt" sheetId="8" r:id="rId8"/>
    <sheet name="Listen" sheetId="9" state="hidden" r:id="rId9"/>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15" i="2" l="1"/>
  <c r="G16" i="2"/>
  <c r="G17" i="2"/>
  <c r="G18" i="2"/>
  <c r="G19" i="2"/>
  <c r="G15" i="2"/>
  <c r="F16" i="2"/>
  <c r="F17" i="2"/>
  <c r="F18" i="2"/>
  <c r="F15" i="2"/>
  <c r="B19" i="8"/>
  <c r="B17" i="8"/>
  <c r="B15" i="8"/>
  <c r="C9" i="7"/>
  <c r="C10" i="7"/>
  <c r="C11" i="7"/>
  <c r="C12" i="7"/>
  <c r="C8" i="7"/>
  <c r="C9" i="6"/>
  <c r="C10" i="6"/>
  <c r="C11" i="6"/>
  <c r="C12" i="6"/>
  <c r="C8" i="6"/>
  <c r="C9" i="5"/>
  <c r="C10" i="5"/>
  <c r="C11" i="5"/>
  <c r="C12" i="5"/>
  <c r="C8" i="5"/>
  <c r="C9" i="4"/>
  <c r="C10" i="4"/>
  <c r="C11" i="4"/>
  <c r="C12" i="4"/>
  <c r="C8" i="4"/>
  <c r="C10" i="3"/>
  <c r="C12" i="3"/>
  <c r="R12" i="3" s="1"/>
  <c r="V12" i="3" s="1"/>
  <c r="C11" i="3"/>
  <c r="A10" i="8"/>
  <c r="L2" i="8"/>
  <c r="J2" i="8"/>
  <c r="H2" i="8"/>
  <c r="F2" i="8"/>
  <c r="D2" i="8"/>
  <c r="V28" i="7"/>
  <c r="T28" i="7"/>
  <c r="Q28" i="7"/>
  <c r="O28" i="7"/>
  <c r="L28" i="7"/>
  <c r="J28" i="7"/>
  <c r="G28" i="7"/>
  <c r="G25" i="7" s="1"/>
  <c r="E28" i="7"/>
  <c r="X28" i="7" s="1"/>
  <c r="V27" i="7"/>
  <c r="T27" i="7"/>
  <c r="Q27" i="7"/>
  <c r="O27" i="7"/>
  <c r="L27" i="7"/>
  <c r="L25" i="7" s="1"/>
  <c r="J27" i="7"/>
  <c r="G27" i="7"/>
  <c r="Y27" i="7" s="1"/>
  <c r="E27" i="7"/>
  <c r="V26" i="7"/>
  <c r="T26" i="7"/>
  <c r="Q26" i="7"/>
  <c r="O26" i="7"/>
  <c r="L26" i="7"/>
  <c r="J26" i="7"/>
  <c r="J25" i="7" s="1"/>
  <c r="G26" i="7"/>
  <c r="Y26" i="7" s="1"/>
  <c r="E26" i="7"/>
  <c r="E25" i="7" s="1"/>
  <c r="U25" i="7"/>
  <c r="T25" i="7"/>
  <c r="R25" i="7"/>
  <c r="P25" i="7"/>
  <c r="O25" i="7"/>
  <c r="M25" i="7"/>
  <c r="H25" i="7"/>
  <c r="C25" i="7"/>
  <c r="B25" i="7"/>
  <c r="V24" i="7"/>
  <c r="T24" i="7"/>
  <c r="Q24" i="7"/>
  <c r="O24" i="7"/>
  <c r="L24" i="7"/>
  <c r="J24" i="7"/>
  <c r="G24" i="7"/>
  <c r="E24" i="7"/>
  <c r="X24" i="7" s="1"/>
  <c r="V23" i="7"/>
  <c r="T23" i="7"/>
  <c r="Q23" i="7"/>
  <c r="O23" i="7"/>
  <c r="L23" i="7"/>
  <c r="J23" i="7"/>
  <c r="G23" i="7"/>
  <c r="Y23" i="7" s="1"/>
  <c r="E23" i="7"/>
  <c r="X23" i="7" s="1"/>
  <c r="V22" i="7"/>
  <c r="T22" i="7"/>
  <c r="T21" i="7" s="1"/>
  <c r="Q22" i="7"/>
  <c r="O22" i="7"/>
  <c r="L22" i="7"/>
  <c r="J22" i="7"/>
  <c r="J21" i="7" s="1"/>
  <c r="G22" i="7"/>
  <c r="G21" i="7" s="1"/>
  <c r="E22" i="7"/>
  <c r="U21" i="7"/>
  <c r="R21" i="7"/>
  <c r="P21" i="7"/>
  <c r="O21" i="7"/>
  <c r="M21" i="7"/>
  <c r="L21" i="7"/>
  <c r="H21" i="7"/>
  <c r="E21" i="7"/>
  <c r="C21" i="7"/>
  <c r="B21" i="7"/>
  <c r="V20" i="7"/>
  <c r="T20" i="7"/>
  <c r="Q20" i="7"/>
  <c r="O20" i="7"/>
  <c r="L20" i="7"/>
  <c r="L17" i="7" s="1"/>
  <c r="J20" i="7"/>
  <c r="J17" i="7" s="1"/>
  <c r="G20" i="7"/>
  <c r="E20" i="7"/>
  <c r="V19" i="7"/>
  <c r="T19" i="7"/>
  <c r="Q19" i="7"/>
  <c r="O19" i="7"/>
  <c r="L19" i="7"/>
  <c r="J19" i="7"/>
  <c r="G19" i="7"/>
  <c r="G17" i="7" s="1"/>
  <c r="E19" i="7"/>
  <c r="V18" i="7"/>
  <c r="T18" i="7"/>
  <c r="T17" i="7" s="1"/>
  <c r="Q18" i="7"/>
  <c r="O18" i="7"/>
  <c r="O17" i="7" s="1"/>
  <c r="L18" i="7"/>
  <c r="J18" i="7"/>
  <c r="G18" i="7"/>
  <c r="E18" i="7"/>
  <c r="X18" i="7" s="1"/>
  <c r="U17" i="7"/>
  <c r="R17" i="7"/>
  <c r="P17" i="7"/>
  <c r="M17" i="7"/>
  <c r="H17" i="7"/>
  <c r="C17" i="7"/>
  <c r="B17" i="7"/>
  <c r="V16" i="7"/>
  <c r="T16" i="7"/>
  <c r="Q16" i="7"/>
  <c r="O16" i="7"/>
  <c r="L16" i="7"/>
  <c r="J16" i="7"/>
  <c r="G16" i="7"/>
  <c r="Y16" i="7" s="1"/>
  <c r="E16" i="7"/>
  <c r="X16" i="7" s="1"/>
  <c r="V15" i="7"/>
  <c r="T15" i="7"/>
  <c r="Q15" i="7"/>
  <c r="O15" i="7"/>
  <c r="L15" i="7"/>
  <c r="J15" i="7"/>
  <c r="G15" i="7"/>
  <c r="Y15" i="7" s="1"/>
  <c r="E15" i="7"/>
  <c r="X15" i="7" s="1"/>
  <c r="V14" i="7"/>
  <c r="T14" i="7"/>
  <c r="Q14" i="7"/>
  <c r="O14" i="7"/>
  <c r="O13" i="7" s="1"/>
  <c r="L14" i="7"/>
  <c r="J14" i="7"/>
  <c r="J13" i="7" s="1"/>
  <c r="G14" i="7"/>
  <c r="E14" i="7"/>
  <c r="X14" i="7" s="1"/>
  <c r="X13" i="7" s="1"/>
  <c r="L6" i="8" s="1"/>
  <c r="U13" i="7"/>
  <c r="T13" i="7"/>
  <c r="R13" i="7"/>
  <c r="P13" i="7"/>
  <c r="M13" i="7"/>
  <c r="H13" i="7"/>
  <c r="E13" i="7"/>
  <c r="C13" i="7"/>
  <c r="B13" i="7"/>
  <c r="U7" i="7"/>
  <c r="U30" i="7" s="1"/>
  <c r="U32" i="7" s="1"/>
  <c r="P7" i="7"/>
  <c r="P30" i="7" s="1"/>
  <c r="P32" i="7" s="1"/>
  <c r="B7" i="7"/>
  <c r="R6" i="7"/>
  <c r="M6" i="7"/>
  <c r="H6" i="7"/>
  <c r="C6" i="7"/>
  <c r="T4" i="7"/>
  <c r="O4" i="7"/>
  <c r="J4" i="7"/>
  <c r="E4" i="7"/>
  <c r="X3" i="7"/>
  <c r="R3" i="7"/>
  <c r="M3" i="7"/>
  <c r="H3" i="7"/>
  <c r="C3" i="7"/>
  <c r="I1" i="7"/>
  <c r="B1" i="7"/>
  <c r="V28" i="6"/>
  <c r="T28" i="6"/>
  <c r="Q28" i="6"/>
  <c r="O28" i="6"/>
  <c r="L28" i="6"/>
  <c r="J28" i="6"/>
  <c r="G28" i="6"/>
  <c r="Y28" i="6" s="1"/>
  <c r="E28" i="6"/>
  <c r="X28" i="6" s="1"/>
  <c r="V27" i="6"/>
  <c r="T27" i="6"/>
  <c r="Q27" i="6"/>
  <c r="O27" i="6"/>
  <c r="L27" i="6"/>
  <c r="J27" i="6"/>
  <c r="G27" i="6"/>
  <c r="E27" i="6"/>
  <c r="V26" i="6"/>
  <c r="T26" i="6"/>
  <c r="Q26" i="6"/>
  <c r="Y26" i="6" s="1"/>
  <c r="O26" i="6"/>
  <c r="O25" i="6" s="1"/>
  <c r="L26" i="6"/>
  <c r="J26" i="6"/>
  <c r="G26" i="6"/>
  <c r="G25" i="6" s="1"/>
  <c r="E26" i="6"/>
  <c r="E25" i="6" s="1"/>
  <c r="U25" i="6"/>
  <c r="T25" i="6"/>
  <c r="R25" i="6"/>
  <c r="P25" i="6"/>
  <c r="M25" i="6"/>
  <c r="J25" i="6"/>
  <c r="H25" i="6"/>
  <c r="C25" i="6"/>
  <c r="B25" i="6"/>
  <c r="V24" i="6"/>
  <c r="T24" i="6"/>
  <c r="Q24" i="6"/>
  <c r="O24" i="6"/>
  <c r="L24" i="6"/>
  <c r="J24" i="6"/>
  <c r="G24" i="6"/>
  <c r="Y24" i="6" s="1"/>
  <c r="E24" i="6"/>
  <c r="X24" i="6" s="1"/>
  <c r="V23" i="6"/>
  <c r="T23" i="6"/>
  <c r="Q23" i="6"/>
  <c r="O23" i="6"/>
  <c r="L23" i="6"/>
  <c r="J23" i="6"/>
  <c r="G23" i="6"/>
  <c r="Y23" i="6" s="1"/>
  <c r="E23" i="6"/>
  <c r="X23" i="6" s="1"/>
  <c r="X21" i="6" s="1"/>
  <c r="J8" i="8" s="1"/>
  <c r="V22" i="6"/>
  <c r="T22" i="6"/>
  <c r="Q22" i="6"/>
  <c r="O22" i="6"/>
  <c r="L22" i="6"/>
  <c r="L21" i="6" s="1"/>
  <c r="J22" i="6"/>
  <c r="G22" i="6"/>
  <c r="G21" i="6" s="1"/>
  <c r="E22" i="6"/>
  <c r="X22" i="6" s="1"/>
  <c r="U21" i="6"/>
  <c r="R21" i="6"/>
  <c r="P21" i="6"/>
  <c r="O21" i="6"/>
  <c r="M21" i="6"/>
  <c r="J21" i="6"/>
  <c r="H21" i="6"/>
  <c r="E21" i="6"/>
  <c r="C21" i="6"/>
  <c r="B21" i="6"/>
  <c r="V20" i="6"/>
  <c r="T20" i="6"/>
  <c r="Q20" i="6"/>
  <c r="O20" i="6"/>
  <c r="L20" i="6"/>
  <c r="J20" i="6"/>
  <c r="G20" i="6"/>
  <c r="E20" i="6"/>
  <c r="Y19" i="6"/>
  <c r="V19" i="6"/>
  <c r="T19" i="6"/>
  <c r="Q19" i="6"/>
  <c r="O19" i="6"/>
  <c r="L19" i="6"/>
  <c r="J19" i="6"/>
  <c r="G19" i="6"/>
  <c r="G17" i="6" s="1"/>
  <c r="E19" i="6"/>
  <c r="X19" i="6" s="1"/>
  <c r="V18" i="6"/>
  <c r="T18" i="6"/>
  <c r="T17" i="6" s="1"/>
  <c r="Q18" i="6"/>
  <c r="O18" i="6"/>
  <c r="O17" i="6" s="1"/>
  <c r="L18" i="6"/>
  <c r="J18" i="6"/>
  <c r="G18" i="6"/>
  <c r="Y18" i="6" s="1"/>
  <c r="E18" i="6"/>
  <c r="E17" i="6" s="1"/>
  <c r="U17" i="6"/>
  <c r="R17" i="6"/>
  <c r="P17" i="6"/>
  <c r="M17" i="6"/>
  <c r="L17" i="6"/>
  <c r="J17" i="6"/>
  <c r="H17" i="6"/>
  <c r="C17" i="6"/>
  <c r="B17" i="6"/>
  <c r="V16" i="6"/>
  <c r="T16" i="6"/>
  <c r="Q16" i="6"/>
  <c r="O16" i="6"/>
  <c r="L16" i="6"/>
  <c r="J16" i="6"/>
  <c r="G16" i="6"/>
  <c r="Y16" i="6" s="1"/>
  <c r="E16" i="6"/>
  <c r="X16" i="6" s="1"/>
  <c r="Y15" i="6"/>
  <c r="V15" i="6"/>
  <c r="T15" i="6"/>
  <c r="Q15" i="6"/>
  <c r="O15" i="6"/>
  <c r="L15" i="6"/>
  <c r="J15" i="6"/>
  <c r="G15" i="6"/>
  <c r="E15" i="6"/>
  <c r="X15" i="6" s="1"/>
  <c r="V14" i="6"/>
  <c r="T14" i="6"/>
  <c r="Q14" i="6"/>
  <c r="O14" i="6"/>
  <c r="O13" i="6" s="1"/>
  <c r="L14" i="6"/>
  <c r="J14" i="6"/>
  <c r="J13" i="6" s="1"/>
  <c r="G14" i="6"/>
  <c r="Y14" i="6" s="1"/>
  <c r="E14" i="6"/>
  <c r="X14" i="6" s="1"/>
  <c r="U13" i="6"/>
  <c r="T13" i="6"/>
  <c r="R13" i="6"/>
  <c r="P13" i="6"/>
  <c r="M13" i="6"/>
  <c r="H13" i="6"/>
  <c r="G13" i="6"/>
  <c r="E13" i="6"/>
  <c r="C13" i="6"/>
  <c r="B13" i="6"/>
  <c r="U7" i="6"/>
  <c r="U30" i="6" s="1"/>
  <c r="U32" i="6" s="1"/>
  <c r="P7" i="6"/>
  <c r="P30" i="6" s="1"/>
  <c r="P32" i="6" s="1"/>
  <c r="B7" i="6"/>
  <c r="R6" i="6"/>
  <c r="M6" i="6"/>
  <c r="H6" i="6"/>
  <c r="C6" i="6"/>
  <c r="T4" i="6"/>
  <c r="O4" i="6"/>
  <c r="J4" i="6"/>
  <c r="E4" i="6"/>
  <c r="X3" i="6"/>
  <c r="R3" i="6"/>
  <c r="M3" i="6"/>
  <c r="H3" i="6"/>
  <c r="C3" i="6"/>
  <c r="I1" i="6"/>
  <c r="B1" i="6"/>
  <c r="V28" i="5"/>
  <c r="T28" i="5"/>
  <c r="Q28" i="5"/>
  <c r="O28" i="5"/>
  <c r="L28" i="5"/>
  <c r="J28" i="5"/>
  <c r="G28" i="5"/>
  <c r="Y28" i="5" s="1"/>
  <c r="E28" i="5"/>
  <c r="X28" i="5" s="1"/>
  <c r="V27" i="5"/>
  <c r="T27" i="5"/>
  <c r="Q27" i="5"/>
  <c r="O27" i="5"/>
  <c r="L27" i="5"/>
  <c r="L25" i="5" s="1"/>
  <c r="J27" i="5"/>
  <c r="G27" i="5"/>
  <c r="E27" i="5"/>
  <c r="E25" i="5" s="1"/>
  <c r="Y26" i="5"/>
  <c r="V26" i="5"/>
  <c r="T26" i="5"/>
  <c r="Q26" i="5"/>
  <c r="O26" i="5"/>
  <c r="O25" i="5" s="1"/>
  <c r="L26" i="5"/>
  <c r="J26" i="5"/>
  <c r="G26" i="5"/>
  <c r="G25" i="5" s="1"/>
  <c r="E26" i="5"/>
  <c r="X26" i="5" s="1"/>
  <c r="U25" i="5"/>
  <c r="T25" i="5"/>
  <c r="R25" i="5"/>
  <c r="P25" i="5"/>
  <c r="M25" i="5"/>
  <c r="J25" i="5"/>
  <c r="H25" i="5"/>
  <c r="C25" i="5"/>
  <c r="B25" i="5"/>
  <c r="V24" i="5"/>
  <c r="T24" i="5"/>
  <c r="Q24" i="5"/>
  <c r="O24" i="5"/>
  <c r="L24" i="5"/>
  <c r="J24" i="5"/>
  <c r="G24" i="5"/>
  <c r="E24" i="5"/>
  <c r="X24" i="5" s="1"/>
  <c r="V23" i="5"/>
  <c r="T23" i="5"/>
  <c r="Q23" i="5"/>
  <c r="O23" i="5"/>
  <c r="L23" i="5"/>
  <c r="J23" i="5"/>
  <c r="G23" i="5"/>
  <c r="Y23" i="5" s="1"/>
  <c r="E23" i="5"/>
  <c r="X23" i="5" s="1"/>
  <c r="X21" i="5" s="1"/>
  <c r="H8" i="8" s="1"/>
  <c r="Y22" i="5"/>
  <c r="V22" i="5"/>
  <c r="T22" i="5"/>
  <c r="Q22" i="5"/>
  <c r="O22" i="5"/>
  <c r="L22" i="5"/>
  <c r="L21" i="5" s="1"/>
  <c r="J22" i="5"/>
  <c r="G22" i="5"/>
  <c r="G21" i="5" s="1"/>
  <c r="E22" i="5"/>
  <c r="X22" i="5" s="1"/>
  <c r="U21" i="5"/>
  <c r="R21" i="5"/>
  <c r="P21" i="5"/>
  <c r="O21" i="5"/>
  <c r="M21" i="5"/>
  <c r="J21" i="5"/>
  <c r="H21" i="5"/>
  <c r="E21" i="5"/>
  <c r="C21" i="5"/>
  <c r="B21" i="5"/>
  <c r="V20" i="5"/>
  <c r="T20" i="5"/>
  <c r="Q20" i="5"/>
  <c r="O20" i="5"/>
  <c r="L20" i="5"/>
  <c r="L17" i="5" s="1"/>
  <c r="J20" i="5"/>
  <c r="J17" i="5" s="1"/>
  <c r="G20" i="5"/>
  <c r="E20" i="5"/>
  <c r="V19" i="5"/>
  <c r="T19" i="5"/>
  <c r="Q19" i="5"/>
  <c r="O19" i="5"/>
  <c r="L19" i="5"/>
  <c r="J19" i="5"/>
  <c r="G19" i="5"/>
  <c r="G17" i="5" s="1"/>
  <c r="E19" i="5"/>
  <c r="V18" i="5"/>
  <c r="T18" i="5"/>
  <c r="T17" i="5" s="1"/>
  <c r="Q18" i="5"/>
  <c r="O18" i="5"/>
  <c r="O17" i="5" s="1"/>
  <c r="L18" i="5"/>
  <c r="J18" i="5"/>
  <c r="G18" i="5"/>
  <c r="Y18" i="5" s="1"/>
  <c r="E18" i="5"/>
  <c r="X18" i="5" s="1"/>
  <c r="U17" i="5"/>
  <c r="R17" i="5"/>
  <c r="P17" i="5"/>
  <c r="M17" i="5"/>
  <c r="H17" i="5"/>
  <c r="C17" i="5"/>
  <c r="B17" i="5"/>
  <c r="V16" i="5"/>
  <c r="T16" i="5"/>
  <c r="Q16" i="5"/>
  <c r="O16" i="5"/>
  <c r="L16" i="5"/>
  <c r="J16" i="5"/>
  <c r="G16" i="5"/>
  <c r="Y16" i="5" s="1"/>
  <c r="E16" i="5"/>
  <c r="X16" i="5" s="1"/>
  <c r="V15" i="5"/>
  <c r="T15" i="5"/>
  <c r="Q15" i="5"/>
  <c r="O15" i="5"/>
  <c r="L15" i="5"/>
  <c r="Y15" i="5" s="1"/>
  <c r="J15" i="5"/>
  <c r="J13" i="5" s="1"/>
  <c r="G15" i="5"/>
  <c r="E15" i="5"/>
  <c r="X15" i="5" s="1"/>
  <c r="V14" i="5"/>
  <c r="T14" i="5"/>
  <c r="Q14" i="5"/>
  <c r="O14" i="5"/>
  <c r="O13" i="5" s="1"/>
  <c r="L14" i="5"/>
  <c r="J14" i="5"/>
  <c r="G14" i="5"/>
  <c r="E14" i="5"/>
  <c r="X14" i="5" s="1"/>
  <c r="X13" i="5" s="1"/>
  <c r="H6" i="8" s="1"/>
  <c r="U13" i="5"/>
  <c r="T13" i="5"/>
  <c r="R13" i="5"/>
  <c r="P13" i="5"/>
  <c r="M13" i="5"/>
  <c r="H13" i="5"/>
  <c r="G13" i="5"/>
  <c r="E13" i="5"/>
  <c r="C13" i="5"/>
  <c r="B13" i="5"/>
  <c r="U7" i="5"/>
  <c r="U30" i="5" s="1"/>
  <c r="U32" i="5" s="1"/>
  <c r="P7" i="5"/>
  <c r="P30" i="5" s="1"/>
  <c r="P32" i="5" s="1"/>
  <c r="B7" i="5"/>
  <c r="R6" i="5"/>
  <c r="M6" i="5"/>
  <c r="H6" i="5"/>
  <c r="C6" i="5"/>
  <c r="T4" i="5"/>
  <c r="O4" i="5"/>
  <c r="J4" i="5"/>
  <c r="E4" i="5"/>
  <c r="X3" i="5"/>
  <c r="R3" i="5"/>
  <c r="M3" i="5"/>
  <c r="H3" i="5"/>
  <c r="C3" i="5"/>
  <c r="I1" i="5"/>
  <c r="B1" i="5"/>
  <c r="V28" i="4"/>
  <c r="T28" i="4"/>
  <c r="Q28" i="4"/>
  <c r="O28" i="4"/>
  <c r="L28" i="4"/>
  <c r="J28" i="4"/>
  <c r="G28" i="4"/>
  <c r="Y28" i="4" s="1"/>
  <c r="E28" i="4"/>
  <c r="X28" i="4" s="1"/>
  <c r="V27" i="4"/>
  <c r="T27" i="4"/>
  <c r="Q27" i="4"/>
  <c r="O27" i="4"/>
  <c r="L27" i="4"/>
  <c r="L25" i="4" s="1"/>
  <c r="J27" i="4"/>
  <c r="G27" i="4"/>
  <c r="E27" i="4"/>
  <c r="E25" i="4" s="1"/>
  <c r="V26" i="4"/>
  <c r="T26" i="4"/>
  <c r="Q26" i="4"/>
  <c r="Y26" i="4" s="1"/>
  <c r="O26" i="4"/>
  <c r="O25" i="4" s="1"/>
  <c r="L26" i="4"/>
  <c r="J26" i="4"/>
  <c r="G26" i="4"/>
  <c r="G25" i="4" s="1"/>
  <c r="E26" i="4"/>
  <c r="U25" i="4"/>
  <c r="T25" i="4"/>
  <c r="R25" i="4"/>
  <c r="P25" i="4"/>
  <c r="M25" i="4"/>
  <c r="J25" i="4"/>
  <c r="H25" i="4"/>
  <c r="C25" i="4"/>
  <c r="B25" i="4"/>
  <c r="V24" i="4"/>
  <c r="T24" i="4"/>
  <c r="Q24" i="4"/>
  <c r="O24" i="4"/>
  <c r="L24" i="4"/>
  <c r="J24" i="4"/>
  <c r="G24" i="4"/>
  <c r="Y24" i="4" s="1"/>
  <c r="E24" i="4"/>
  <c r="X24" i="4" s="1"/>
  <c r="V23" i="4"/>
  <c r="T23" i="4"/>
  <c r="Q23" i="4"/>
  <c r="O23" i="4"/>
  <c r="L23" i="4"/>
  <c r="J23" i="4"/>
  <c r="G23" i="4"/>
  <c r="Y23" i="4" s="1"/>
  <c r="E23" i="4"/>
  <c r="X23" i="4" s="1"/>
  <c r="X21" i="4" s="1"/>
  <c r="F8" i="8" s="1"/>
  <c r="V22" i="4"/>
  <c r="T22" i="4"/>
  <c r="Q22" i="4"/>
  <c r="O22" i="4"/>
  <c r="L22" i="4"/>
  <c r="J22" i="4"/>
  <c r="G22" i="4"/>
  <c r="G21" i="4" s="1"/>
  <c r="E22" i="4"/>
  <c r="X22" i="4" s="1"/>
  <c r="U21" i="4"/>
  <c r="R21" i="4"/>
  <c r="P21" i="4"/>
  <c r="O21" i="4"/>
  <c r="M21" i="4"/>
  <c r="J21" i="4"/>
  <c r="H21" i="4"/>
  <c r="E21" i="4"/>
  <c r="C21" i="4"/>
  <c r="B21" i="4"/>
  <c r="V20" i="4"/>
  <c r="T20" i="4"/>
  <c r="Q20" i="4"/>
  <c r="O20" i="4"/>
  <c r="L20" i="4"/>
  <c r="J20" i="4"/>
  <c r="J17" i="4" s="1"/>
  <c r="G20" i="4"/>
  <c r="E20" i="4"/>
  <c r="Y19" i="4"/>
  <c r="V19" i="4"/>
  <c r="T19" i="4"/>
  <c r="Q19" i="4"/>
  <c r="O19" i="4"/>
  <c r="L19" i="4"/>
  <c r="J19" i="4"/>
  <c r="G19" i="4"/>
  <c r="E19" i="4"/>
  <c r="X19" i="4" s="1"/>
  <c r="V18" i="4"/>
  <c r="T18" i="4"/>
  <c r="Q18" i="4"/>
  <c r="O18" i="4"/>
  <c r="O17" i="4" s="1"/>
  <c r="L18" i="4"/>
  <c r="J18" i="4"/>
  <c r="G18" i="4"/>
  <c r="Y18" i="4" s="1"/>
  <c r="E18" i="4"/>
  <c r="E17" i="4" s="1"/>
  <c r="U17" i="4"/>
  <c r="T17" i="4"/>
  <c r="R17" i="4"/>
  <c r="P17" i="4"/>
  <c r="M17" i="4"/>
  <c r="L17" i="4"/>
  <c r="H17" i="4"/>
  <c r="G17" i="4"/>
  <c r="C17" i="4"/>
  <c r="B17" i="4"/>
  <c r="V16" i="4"/>
  <c r="T16" i="4"/>
  <c r="Q16" i="4"/>
  <c r="O16" i="4"/>
  <c r="L16" i="4"/>
  <c r="J16" i="4"/>
  <c r="G16" i="4"/>
  <c r="Y16" i="4" s="1"/>
  <c r="E16" i="4"/>
  <c r="X16" i="4" s="1"/>
  <c r="V15" i="4"/>
  <c r="T15" i="4"/>
  <c r="T13" i="4" s="1"/>
  <c r="Q15" i="4"/>
  <c r="O15" i="4"/>
  <c r="L15" i="4"/>
  <c r="J15" i="4"/>
  <c r="J13" i="4" s="1"/>
  <c r="G15" i="4"/>
  <c r="E15" i="4"/>
  <c r="V14" i="4"/>
  <c r="T14" i="4"/>
  <c r="Q14" i="4"/>
  <c r="O14" i="4"/>
  <c r="L14" i="4"/>
  <c r="L13" i="4" s="1"/>
  <c r="J14" i="4"/>
  <c r="G14" i="4"/>
  <c r="Y14" i="4" s="1"/>
  <c r="E14" i="4"/>
  <c r="X14" i="4" s="1"/>
  <c r="U13" i="4"/>
  <c r="R13" i="4"/>
  <c r="P13" i="4"/>
  <c r="O13" i="4"/>
  <c r="M13" i="4"/>
  <c r="H13" i="4"/>
  <c r="C13" i="4"/>
  <c r="B13" i="4"/>
  <c r="U7" i="4"/>
  <c r="U30" i="4" s="1"/>
  <c r="U32" i="4" s="1"/>
  <c r="P7" i="4"/>
  <c r="P30" i="4" s="1"/>
  <c r="P32" i="4" s="1"/>
  <c r="B7" i="4"/>
  <c r="R6" i="4"/>
  <c r="M6" i="4"/>
  <c r="H6" i="4"/>
  <c r="C6" i="4"/>
  <c r="T4" i="4"/>
  <c r="O4" i="4"/>
  <c r="J4" i="4"/>
  <c r="E4" i="4"/>
  <c r="X3" i="4"/>
  <c r="R3" i="4"/>
  <c r="M3" i="4"/>
  <c r="H3" i="4"/>
  <c r="C3" i="4"/>
  <c r="I1" i="4"/>
  <c r="B1" i="4"/>
  <c r="V28" i="3"/>
  <c r="T28" i="3"/>
  <c r="Q28" i="3"/>
  <c r="O28" i="3"/>
  <c r="L28" i="3"/>
  <c r="J28" i="3"/>
  <c r="G28" i="3"/>
  <c r="Y28" i="3" s="1"/>
  <c r="E28" i="3"/>
  <c r="X28" i="3" s="1"/>
  <c r="V27" i="3"/>
  <c r="T27" i="3"/>
  <c r="Q27" i="3"/>
  <c r="O27" i="3"/>
  <c r="L27" i="3"/>
  <c r="J27" i="3"/>
  <c r="G27" i="3"/>
  <c r="Y27" i="3" s="1"/>
  <c r="E27" i="3"/>
  <c r="X27" i="3" s="1"/>
  <c r="V26" i="3"/>
  <c r="T26" i="3"/>
  <c r="T25" i="3" s="1"/>
  <c r="Q26" i="3"/>
  <c r="O26" i="3"/>
  <c r="O25" i="3" s="1"/>
  <c r="L26" i="3"/>
  <c r="J26" i="3"/>
  <c r="G26" i="3"/>
  <c r="Y26" i="3" s="1"/>
  <c r="Y25" i="3" s="1"/>
  <c r="E9" i="8" s="1"/>
  <c r="E26" i="3"/>
  <c r="E25" i="3" s="1"/>
  <c r="U25" i="3"/>
  <c r="R25" i="3"/>
  <c r="P25" i="3"/>
  <c r="M25" i="3"/>
  <c r="L25" i="3"/>
  <c r="J25" i="3"/>
  <c r="H25" i="3"/>
  <c r="G25" i="3"/>
  <c r="C25" i="3"/>
  <c r="B25" i="3"/>
  <c r="A9" i="8" s="1"/>
  <c r="V24" i="3"/>
  <c r="T24" i="3"/>
  <c r="Q24" i="3"/>
  <c r="O24" i="3"/>
  <c r="L24" i="3"/>
  <c r="J24" i="3"/>
  <c r="G24" i="3"/>
  <c r="E24" i="3"/>
  <c r="X24" i="3" s="1"/>
  <c r="Y23" i="3"/>
  <c r="V23" i="3"/>
  <c r="T23" i="3"/>
  <c r="Q23" i="3"/>
  <c r="O23" i="3"/>
  <c r="L23" i="3"/>
  <c r="J23" i="3"/>
  <c r="J21" i="3" s="1"/>
  <c r="G23" i="3"/>
  <c r="E23" i="3"/>
  <c r="X23" i="3" s="1"/>
  <c r="V22" i="3"/>
  <c r="T22" i="3"/>
  <c r="Q22" i="3"/>
  <c r="O22" i="3"/>
  <c r="O21" i="3" s="1"/>
  <c r="L22" i="3"/>
  <c r="L21" i="3" s="1"/>
  <c r="J22" i="3"/>
  <c r="G22" i="3"/>
  <c r="Y22" i="3" s="1"/>
  <c r="E22" i="3"/>
  <c r="X22" i="3" s="1"/>
  <c r="U21" i="3"/>
  <c r="T21" i="3"/>
  <c r="R21" i="3"/>
  <c r="P21" i="3"/>
  <c r="M21" i="3"/>
  <c r="H21" i="3"/>
  <c r="G21" i="3"/>
  <c r="E21" i="3"/>
  <c r="C21" i="3"/>
  <c r="B21" i="3"/>
  <c r="A8" i="8" s="1"/>
  <c r="V20" i="3"/>
  <c r="T20" i="3"/>
  <c r="Q20" i="3"/>
  <c r="O20" i="3"/>
  <c r="L20" i="3"/>
  <c r="J20" i="3"/>
  <c r="G20" i="3"/>
  <c r="Y20" i="3" s="1"/>
  <c r="E20" i="3"/>
  <c r="X20" i="3" s="1"/>
  <c r="V19" i="3"/>
  <c r="T19" i="3"/>
  <c r="T17" i="3" s="1"/>
  <c r="Q19" i="3"/>
  <c r="O19" i="3"/>
  <c r="L19" i="3"/>
  <c r="J19" i="3"/>
  <c r="G19" i="3"/>
  <c r="Y19" i="3" s="1"/>
  <c r="E19" i="3"/>
  <c r="X19" i="3" s="1"/>
  <c r="V18" i="3"/>
  <c r="T18" i="3"/>
  <c r="Q18" i="3"/>
  <c r="O18" i="3"/>
  <c r="L18" i="3"/>
  <c r="L17" i="3" s="1"/>
  <c r="J18" i="3"/>
  <c r="G18" i="3"/>
  <c r="G17" i="3" s="1"/>
  <c r="E18" i="3"/>
  <c r="E17" i="3" s="1"/>
  <c r="U17" i="3"/>
  <c r="R17" i="3"/>
  <c r="P17" i="3"/>
  <c r="O17" i="3"/>
  <c r="M17" i="3"/>
  <c r="J17" i="3"/>
  <c r="H17" i="3"/>
  <c r="C17" i="3"/>
  <c r="B17" i="3"/>
  <c r="A7" i="8" s="1"/>
  <c r="V16" i="3"/>
  <c r="T16" i="3"/>
  <c r="Q16" i="3"/>
  <c r="O16" i="3"/>
  <c r="L16" i="3"/>
  <c r="J16" i="3"/>
  <c r="G16" i="3"/>
  <c r="Y16" i="3" s="1"/>
  <c r="E16" i="3"/>
  <c r="V15" i="3"/>
  <c r="T15" i="3"/>
  <c r="Q15" i="3"/>
  <c r="O15" i="3"/>
  <c r="O13" i="3" s="1"/>
  <c r="L15" i="3"/>
  <c r="J15" i="3"/>
  <c r="G15" i="3"/>
  <c r="E15" i="3"/>
  <c r="V14" i="3"/>
  <c r="T14" i="3"/>
  <c r="T13" i="3" s="1"/>
  <c r="Q14" i="3"/>
  <c r="O14" i="3"/>
  <c r="L14" i="3"/>
  <c r="L13" i="3" s="1"/>
  <c r="J14" i="3"/>
  <c r="G14" i="3"/>
  <c r="G13" i="3" s="1"/>
  <c r="E14" i="3"/>
  <c r="U13" i="3"/>
  <c r="R13" i="3"/>
  <c r="P13" i="3"/>
  <c r="M13" i="3"/>
  <c r="J13" i="3"/>
  <c r="H13" i="3"/>
  <c r="E13" i="3"/>
  <c r="C13" i="3"/>
  <c r="B13" i="3"/>
  <c r="A6" i="8" s="1"/>
  <c r="U7" i="3"/>
  <c r="P7" i="3"/>
  <c r="P30" i="3" s="1"/>
  <c r="P32" i="3" s="1"/>
  <c r="B7" i="3"/>
  <c r="A5" i="8" s="1"/>
  <c r="R6" i="3"/>
  <c r="M6" i="3"/>
  <c r="H6" i="3"/>
  <c r="C6" i="3"/>
  <c r="T4" i="3"/>
  <c r="O4" i="3"/>
  <c r="J4" i="3"/>
  <c r="E4" i="3"/>
  <c r="X3" i="3"/>
  <c r="R3" i="3"/>
  <c r="M3" i="3"/>
  <c r="H3" i="3"/>
  <c r="C3" i="3"/>
  <c r="I1" i="3"/>
  <c r="B1" i="3"/>
  <c r="E19" i="2"/>
  <c r="E18" i="2"/>
  <c r="E17" i="2"/>
  <c r="E16" i="2"/>
  <c r="C9" i="3" s="1"/>
  <c r="C8" i="3"/>
  <c r="M10" i="3" l="1"/>
  <c r="O10" i="3" s="1"/>
  <c r="G10" i="3"/>
  <c r="H12" i="3"/>
  <c r="J12" i="3" s="1"/>
  <c r="T12" i="3"/>
  <c r="G12" i="3"/>
  <c r="M11" i="4"/>
  <c r="H11" i="4"/>
  <c r="G11" i="4"/>
  <c r="Y15" i="4"/>
  <c r="G13" i="4"/>
  <c r="R8" i="4"/>
  <c r="E8" i="4"/>
  <c r="M8" i="4"/>
  <c r="H12" i="7"/>
  <c r="M12" i="7"/>
  <c r="R12" i="7"/>
  <c r="G12" i="7"/>
  <c r="E12" i="7"/>
  <c r="H8" i="4"/>
  <c r="Y13" i="4"/>
  <c r="G6" i="8" s="1"/>
  <c r="X14" i="3"/>
  <c r="X13" i="3" s="1"/>
  <c r="D6" i="8" s="1"/>
  <c r="X15" i="3"/>
  <c r="X16" i="3"/>
  <c r="Y24" i="3"/>
  <c r="Y21" i="3" s="1"/>
  <c r="E8" i="8" s="1"/>
  <c r="C8" i="8" s="1"/>
  <c r="E11" i="4"/>
  <c r="L21" i="4"/>
  <c r="Y22" i="4"/>
  <c r="Y21" i="4" s="1"/>
  <c r="G8" i="8" s="1"/>
  <c r="Y25" i="7"/>
  <c r="M9" i="8" s="1"/>
  <c r="F19" i="2"/>
  <c r="E12" i="4"/>
  <c r="R12" i="4"/>
  <c r="M12" i="4"/>
  <c r="G8" i="4"/>
  <c r="X21" i="3"/>
  <c r="D8" i="8" s="1"/>
  <c r="H10" i="3"/>
  <c r="R10" i="3"/>
  <c r="E10" i="3"/>
  <c r="Y15" i="3"/>
  <c r="X18" i="4"/>
  <c r="U30" i="3"/>
  <c r="U32" i="3" s="1"/>
  <c r="X18" i="3"/>
  <c r="X17" i="3" s="1"/>
  <c r="D7" i="8" s="1"/>
  <c r="R11" i="4"/>
  <c r="Y18" i="3"/>
  <c r="Y17" i="3" s="1"/>
  <c r="E7" i="8" s="1"/>
  <c r="G12" i="4"/>
  <c r="H12" i="5"/>
  <c r="M12" i="5"/>
  <c r="R12" i="5"/>
  <c r="G12" i="5"/>
  <c r="E12" i="5"/>
  <c r="H12" i="4"/>
  <c r="X13" i="6"/>
  <c r="J6" i="8" s="1"/>
  <c r="X18" i="6"/>
  <c r="Y28" i="7"/>
  <c r="Y21" i="5"/>
  <c r="I8" i="8" s="1"/>
  <c r="Y13" i="6"/>
  <c r="K6" i="8" s="1"/>
  <c r="X20" i="4"/>
  <c r="E17" i="5"/>
  <c r="Y27" i="5"/>
  <c r="Y25" i="5" s="1"/>
  <c r="I9" i="8" s="1"/>
  <c r="X20" i="6"/>
  <c r="E17" i="7"/>
  <c r="X22" i="7"/>
  <c r="X21" i="7" s="1"/>
  <c r="L8" i="8" s="1"/>
  <c r="Y22" i="7"/>
  <c r="Y21" i="7" s="1"/>
  <c r="M8" i="8" s="1"/>
  <c r="X26" i="3"/>
  <c r="X25" i="3" s="1"/>
  <c r="D9" i="8" s="1"/>
  <c r="E13" i="4"/>
  <c r="Y20" i="4"/>
  <c r="Y17" i="4" s="1"/>
  <c r="G7" i="8" s="1"/>
  <c r="T21" i="4"/>
  <c r="L13" i="6"/>
  <c r="Y20" i="6"/>
  <c r="Y17" i="6" s="1"/>
  <c r="K7" i="8" s="1"/>
  <c r="T21" i="6"/>
  <c r="X26" i="4"/>
  <c r="X25" i="4" s="1"/>
  <c r="F9" i="8" s="1"/>
  <c r="M12" i="3"/>
  <c r="Y14" i="3"/>
  <c r="Y13" i="3" s="1"/>
  <c r="E6" i="8" s="1"/>
  <c r="C6" i="8" s="1"/>
  <c r="Y14" i="5"/>
  <c r="Y13" i="5" s="1"/>
  <c r="I6" i="8" s="1"/>
  <c r="X19" i="5"/>
  <c r="X17" i="5" s="1"/>
  <c r="H7" i="8" s="1"/>
  <c r="Y19" i="5"/>
  <c r="Y17" i="5" s="1"/>
  <c r="I7" i="8" s="1"/>
  <c r="Y24" i="5"/>
  <c r="Y22" i="6"/>
  <c r="Y21" i="6" s="1"/>
  <c r="K8" i="8" s="1"/>
  <c r="X27" i="6"/>
  <c r="G13" i="7"/>
  <c r="Y14" i="7"/>
  <c r="Y13" i="7" s="1"/>
  <c r="M6" i="8" s="1"/>
  <c r="Y18" i="7"/>
  <c r="X19" i="7"/>
  <c r="X17" i="7" s="1"/>
  <c r="L7" i="8" s="1"/>
  <c r="Y19" i="7"/>
  <c r="Y24" i="7"/>
  <c r="Y27" i="4"/>
  <c r="Y25" i="4" s="1"/>
  <c r="G9" i="8" s="1"/>
  <c r="C9" i="8" s="1"/>
  <c r="X20" i="5"/>
  <c r="Y27" i="6"/>
  <c r="Y25" i="6" s="1"/>
  <c r="K9" i="8" s="1"/>
  <c r="X20" i="7"/>
  <c r="E12" i="3"/>
  <c r="X15" i="4"/>
  <c r="X13" i="4" s="1"/>
  <c r="F6" i="8" s="1"/>
  <c r="L13" i="5"/>
  <c r="Y20" i="5"/>
  <c r="T21" i="5"/>
  <c r="L25" i="6"/>
  <c r="L13" i="7"/>
  <c r="Y20" i="7"/>
  <c r="X27" i="7"/>
  <c r="X26" i="6"/>
  <c r="X26" i="7"/>
  <c r="X25" i="7" s="1"/>
  <c r="L9" i="8" s="1"/>
  <c r="X27" i="4"/>
  <c r="X27" i="5"/>
  <c r="X25" i="5" s="1"/>
  <c r="H9" i="8" s="1"/>
  <c r="L12" i="3" l="1"/>
  <c r="Q10" i="3"/>
  <c r="O12" i="4"/>
  <c r="Q12" i="4"/>
  <c r="V8" i="4"/>
  <c r="T8" i="4"/>
  <c r="O11" i="4"/>
  <c r="Q11" i="4"/>
  <c r="H10" i="6"/>
  <c r="G10" i="6"/>
  <c r="R10" i="6"/>
  <c r="M10" i="6"/>
  <c r="E10" i="6"/>
  <c r="X17" i="4"/>
  <c r="F7" i="8" s="1"/>
  <c r="V12" i="4"/>
  <c r="T12" i="4"/>
  <c r="Y17" i="7"/>
  <c r="M7" i="8" s="1"/>
  <c r="C7" i="8" s="1"/>
  <c r="R9" i="5"/>
  <c r="E9" i="5"/>
  <c r="M9" i="5"/>
  <c r="H9" i="5"/>
  <c r="G9" i="5"/>
  <c r="B9" i="8"/>
  <c r="R9" i="6"/>
  <c r="E9" i="6"/>
  <c r="M9" i="6"/>
  <c r="H9" i="6"/>
  <c r="G9" i="6"/>
  <c r="H9" i="3"/>
  <c r="R9" i="3"/>
  <c r="E9" i="3"/>
  <c r="M9" i="3"/>
  <c r="G9" i="3"/>
  <c r="R11" i="6"/>
  <c r="E11" i="6"/>
  <c r="G11" i="6"/>
  <c r="M11" i="6"/>
  <c r="H11" i="6"/>
  <c r="H10" i="4"/>
  <c r="G10" i="4"/>
  <c r="R10" i="4"/>
  <c r="E10" i="4"/>
  <c r="M10" i="4"/>
  <c r="B6" i="8"/>
  <c r="V12" i="7"/>
  <c r="T12" i="7"/>
  <c r="H11" i="3"/>
  <c r="G11" i="3"/>
  <c r="M11" i="3"/>
  <c r="E11" i="3"/>
  <c r="R11" i="3"/>
  <c r="H8" i="7"/>
  <c r="M8" i="7"/>
  <c r="E8" i="7"/>
  <c r="R8" i="7"/>
  <c r="G8" i="7"/>
  <c r="V12" i="5"/>
  <c r="T12" i="5"/>
  <c r="V10" i="3"/>
  <c r="T10" i="3"/>
  <c r="O12" i="7"/>
  <c r="Q12" i="7"/>
  <c r="H9" i="4"/>
  <c r="G9" i="4"/>
  <c r="R9" i="4"/>
  <c r="E9" i="4"/>
  <c r="M9" i="4"/>
  <c r="R11" i="5"/>
  <c r="E11" i="5"/>
  <c r="G11" i="5"/>
  <c r="M11" i="5"/>
  <c r="H11" i="5"/>
  <c r="H12" i="6"/>
  <c r="M12" i="6"/>
  <c r="E12" i="6"/>
  <c r="R12" i="6"/>
  <c r="G12" i="6"/>
  <c r="Q12" i="3"/>
  <c r="Y12" i="3" s="1"/>
  <c r="O12" i="3"/>
  <c r="X12" i="3" s="1"/>
  <c r="H8" i="5"/>
  <c r="M8" i="5"/>
  <c r="E8" i="5"/>
  <c r="R8" i="5"/>
  <c r="G8" i="5"/>
  <c r="O12" i="5"/>
  <c r="Q12" i="5"/>
  <c r="V11" i="4"/>
  <c r="T11" i="4"/>
  <c r="L10" i="3"/>
  <c r="J10" i="3"/>
  <c r="J12" i="7"/>
  <c r="L12" i="7"/>
  <c r="R8" i="3"/>
  <c r="E8" i="3"/>
  <c r="H8" i="3"/>
  <c r="G8" i="3"/>
  <c r="M8" i="3"/>
  <c r="H10" i="5"/>
  <c r="G10" i="5"/>
  <c r="E10" i="5"/>
  <c r="R10" i="5"/>
  <c r="M10" i="5"/>
  <c r="X25" i="6"/>
  <c r="J9" i="8" s="1"/>
  <c r="H10" i="7"/>
  <c r="G10" i="7"/>
  <c r="E10" i="7"/>
  <c r="R10" i="7"/>
  <c r="M10" i="7"/>
  <c r="J12" i="5"/>
  <c r="L12" i="5"/>
  <c r="B7" i="8"/>
  <c r="B8" i="8"/>
  <c r="L8" i="4"/>
  <c r="J8" i="4"/>
  <c r="Q8" i="4"/>
  <c r="O8" i="4"/>
  <c r="R11" i="7"/>
  <c r="E11" i="7"/>
  <c r="G11" i="7"/>
  <c r="M11" i="7"/>
  <c r="H11" i="7"/>
  <c r="R9" i="7"/>
  <c r="E9" i="7"/>
  <c r="M9" i="7"/>
  <c r="H9" i="7"/>
  <c r="G9" i="7"/>
  <c r="H8" i="6"/>
  <c r="M8" i="6"/>
  <c r="R8" i="6"/>
  <c r="G8" i="6"/>
  <c r="E8" i="6"/>
  <c r="X17" i="6"/>
  <c r="J7" i="8" s="1"/>
  <c r="J12" i="4"/>
  <c r="L12" i="4"/>
  <c r="L11" i="4"/>
  <c r="J11" i="4"/>
  <c r="Y12" i="7" l="1"/>
  <c r="Y12" i="5"/>
  <c r="Y12" i="4"/>
  <c r="E7" i="4"/>
  <c r="E30" i="4" s="1"/>
  <c r="E32" i="4" s="1"/>
  <c r="X11" i="4"/>
  <c r="G7" i="4"/>
  <c r="G30" i="4" s="1"/>
  <c r="G32" i="4" s="1"/>
  <c r="X8" i="4"/>
  <c r="X10" i="3"/>
  <c r="X12" i="4"/>
  <c r="Y11" i="4"/>
  <c r="X12" i="5"/>
  <c r="X12" i="7"/>
  <c r="Y10" i="3"/>
  <c r="T11" i="6"/>
  <c r="V11" i="6"/>
  <c r="L9" i="5"/>
  <c r="J9" i="5"/>
  <c r="J8" i="6"/>
  <c r="L8" i="6"/>
  <c r="O11" i="7"/>
  <c r="Q11" i="7"/>
  <c r="O8" i="3"/>
  <c r="Q8" i="3"/>
  <c r="G7" i="3"/>
  <c r="G30" i="3" s="1"/>
  <c r="L9" i="7"/>
  <c r="J9" i="7"/>
  <c r="G7" i="7"/>
  <c r="G30" i="7" s="1"/>
  <c r="Q9" i="7"/>
  <c r="O9" i="7"/>
  <c r="T11" i="7"/>
  <c r="V11" i="7"/>
  <c r="O10" i="5"/>
  <c r="Q10" i="5"/>
  <c r="E7" i="3"/>
  <c r="E30" i="3" s="1"/>
  <c r="O11" i="5"/>
  <c r="Q11" i="5"/>
  <c r="L9" i="4"/>
  <c r="J9" i="4"/>
  <c r="V8" i="7"/>
  <c r="T8" i="7"/>
  <c r="L11" i="3"/>
  <c r="J11" i="3"/>
  <c r="V10" i="4"/>
  <c r="T10" i="4"/>
  <c r="Q9" i="5"/>
  <c r="O9" i="5"/>
  <c r="L8" i="3"/>
  <c r="J8" i="3"/>
  <c r="E7" i="6"/>
  <c r="E30" i="6" s="1"/>
  <c r="V8" i="3"/>
  <c r="T8" i="3"/>
  <c r="E7" i="7"/>
  <c r="E30" i="7" s="1"/>
  <c r="O9" i="3"/>
  <c r="Q9" i="3"/>
  <c r="L9" i="6"/>
  <c r="J9" i="6"/>
  <c r="V9" i="7"/>
  <c r="T9" i="7"/>
  <c r="O10" i="7"/>
  <c r="Q10" i="7"/>
  <c r="G7" i="5"/>
  <c r="G30" i="5" s="1"/>
  <c r="V12" i="6"/>
  <c r="T12" i="6"/>
  <c r="O8" i="7"/>
  <c r="Q8" i="7"/>
  <c r="L10" i="4"/>
  <c r="J10" i="4"/>
  <c r="Q9" i="6"/>
  <c r="O9" i="6"/>
  <c r="V9" i="5"/>
  <c r="T9" i="5"/>
  <c r="O10" i="6"/>
  <c r="Q10" i="6"/>
  <c r="V8" i="6"/>
  <c r="T8" i="6"/>
  <c r="V8" i="5"/>
  <c r="T8" i="5"/>
  <c r="L11" i="6"/>
  <c r="J11" i="6"/>
  <c r="V9" i="3"/>
  <c r="T9" i="3"/>
  <c r="V10" i="6"/>
  <c r="T10" i="6"/>
  <c r="O8" i="5"/>
  <c r="Q8" i="5"/>
  <c r="J12" i="6"/>
  <c r="L12" i="6"/>
  <c r="L10" i="6"/>
  <c r="J10" i="6"/>
  <c r="L10" i="7"/>
  <c r="J10" i="7"/>
  <c r="X10" i="7" s="1"/>
  <c r="J8" i="5"/>
  <c r="L8" i="5"/>
  <c r="V9" i="4"/>
  <c r="T9" i="4"/>
  <c r="O11" i="3"/>
  <c r="Q11" i="3"/>
  <c r="Q10" i="4"/>
  <c r="O10" i="4"/>
  <c r="L11" i="5"/>
  <c r="J11" i="5"/>
  <c r="V10" i="5"/>
  <c r="T10" i="5"/>
  <c r="G7" i="6"/>
  <c r="G30" i="6" s="1"/>
  <c r="V10" i="7"/>
  <c r="T10" i="7"/>
  <c r="T11" i="5"/>
  <c r="V11" i="5"/>
  <c r="J8" i="7"/>
  <c r="L8" i="7"/>
  <c r="Y8" i="4"/>
  <c r="O8" i="6"/>
  <c r="Q8" i="6"/>
  <c r="L11" i="7"/>
  <c r="J11" i="7"/>
  <c r="L10" i="5"/>
  <c r="J10" i="5"/>
  <c r="E7" i="5"/>
  <c r="E30" i="5" s="1"/>
  <c r="O12" i="6"/>
  <c r="Q12" i="6"/>
  <c r="Q9" i="4"/>
  <c r="O9" i="4"/>
  <c r="V11" i="3"/>
  <c r="T11" i="3"/>
  <c r="Q11" i="6"/>
  <c r="O11" i="6"/>
  <c r="J9" i="3"/>
  <c r="L9" i="3"/>
  <c r="V9" i="6"/>
  <c r="T9" i="6"/>
  <c r="X8" i="3" l="1"/>
  <c r="X9" i="3"/>
  <c r="Y8" i="6"/>
  <c r="O7" i="7"/>
  <c r="O30" i="7" s="1"/>
  <c r="O32" i="7" s="1"/>
  <c r="T7" i="7"/>
  <c r="T30" i="7" s="1"/>
  <c r="T32" i="7" s="1"/>
  <c r="X11" i="7"/>
  <c r="L7" i="7"/>
  <c r="L30" i="7" s="1"/>
  <c r="L32" i="7" s="1"/>
  <c r="J7" i="7"/>
  <c r="J30" i="7" s="1"/>
  <c r="J32" i="7" s="1"/>
  <c r="J7" i="4"/>
  <c r="J30" i="4" s="1"/>
  <c r="J32" i="4" s="1"/>
  <c r="T7" i="4"/>
  <c r="T30" i="4" s="1"/>
  <c r="T32" i="4" s="1"/>
  <c r="Y11" i="5"/>
  <c r="X8" i="5"/>
  <c r="H5" i="8" s="1"/>
  <c r="H10" i="8" s="1"/>
  <c r="Y11" i="7"/>
  <c r="Y9" i="3"/>
  <c r="L7" i="4"/>
  <c r="L30" i="4" s="1"/>
  <c r="L32" i="4" s="1"/>
  <c r="Y32" i="4" s="1"/>
  <c r="Y9" i="7"/>
  <c r="X9" i="5"/>
  <c r="Y10" i="7"/>
  <c r="X10" i="6"/>
  <c r="X10" i="4"/>
  <c r="X9" i="4"/>
  <c r="Y10" i="4"/>
  <c r="X10" i="5"/>
  <c r="Y12" i="6"/>
  <c r="X11" i="6"/>
  <c r="Y9" i="5"/>
  <c r="Y9" i="4"/>
  <c r="Y10" i="6"/>
  <c r="Y10" i="5"/>
  <c r="X12" i="6"/>
  <c r="Y11" i="6"/>
  <c r="O7" i="4"/>
  <c r="O30" i="4" s="1"/>
  <c r="O32" i="4" s="1"/>
  <c r="X11" i="5"/>
  <c r="Y9" i="6"/>
  <c r="X9" i="6"/>
  <c r="X9" i="7"/>
  <c r="X11" i="3"/>
  <c r="X7" i="3" s="1"/>
  <c r="D5" i="8" s="1"/>
  <c r="D10" i="8" s="1"/>
  <c r="Y11" i="3"/>
  <c r="L7" i="3"/>
  <c r="L30" i="3" s="1"/>
  <c r="L32" i="3" s="1"/>
  <c r="T7" i="3"/>
  <c r="T30" i="3" s="1"/>
  <c r="T32" i="3" s="1"/>
  <c r="L7" i="6"/>
  <c r="L30" i="6" s="1"/>
  <c r="L32" i="6" s="1"/>
  <c r="L7" i="5"/>
  <c r="L30" i="5" s="1"/>
  <c r="L32" i="5" s="1"/>
  <c r="J7" i="6"/>
  <c r="J30" i="6" s="1"/>
  <c r="J32" i="6" s="1"/>
  <c r="E32" i="5"/>
  <c r="O7" i="6"/>
  <c r="O30" i="6" s="1"/>
  <c r="O32" i="6" s="1"/>
  <c r="J7" i="5"/>
  <c r="J30" i="5" s="1"/>
  <c r="J32" i="5" s="1"/>
  <c r="O7" i="5"/>
  <c r="O30" i="5" s="1"/>
  <c r="O32" i="5" s="1"/>
  <c r="T7" i="5"/>
  <c r="T30" i="5" s="1"/>
  <c r="T32" i="5" s="1"/>
  <c r="X8" i="6"/>
  <c r="Y8" i="3"/>
  <c r="Y8" i="5"/>
  <c r="E32" i="6"/>
  <c r="E32" i="3"/>
  <c r="G32" i="3"/>
  <c r="G32" i="7"/>
  <c r="G32" i="6"/>
  <c r="G32" i="5"/>
  <c r="X8" i="7"/>
  <c r="T7" i="6"/>
  <c r="T30" i="6" s="1"/>
  <c r="T32" i="6" s="1"/>
  <c r="E32" i="7"/>
  <c r="J7" i="3"/>
  <c r="J30" i="3" s="1"/>
  <c r="J32" i="3" s="1"/>
  <c r="Y8" i="7"/>
  <c r="O7" i="3"/>
  <c r="O30" i="3" s="1"/>
  <c r="O32" i="3" s="1"/>
  <c r="Y7" i="4" l="1"/>
  <c r="G5" i="8" s="1"/>
  <c r="G10" i="8" s="1"/>
  <c r="Y30" i="3"/>
  <c r="X7" i="7"/>
  <c r="L5" i="8" s="1"/>
  <c r="L10" i="8" s="1"/>
  <c r="X30" i="7"/>
  <c r="X32" i="7"/>
  <c r="Y7" i="7"/>
  <c r="M5" i="8" s="1"/>
  <c r="M10" i="8" s="1"/>
  <c r="Y32" i="7"/>
  <c r="Y30" i="7"/>
  <c r="Y7" i="6"/>
  <c r="K5" i="8" s="1"/>
  <c r="K10" i="8" s="1"/>
  <c r="X7" i="4"/>
  <c r="F5" i="8" s="1"/>
  <c r="F10" i="8" s="1"/>
  <c r="X32" i="4"/>
  <c r="X7" i="5"/>
  <c r="Y32" i="6"/>
  <c r="Y30" i="4"/>
  <c r="Y7" i="3"/>
  <c r="E5" i="8" s="1"/>
  <c r="E10" i="8" s="1"/>
  <c r="X7" i="6"/>
  <c r="J5" i="8" s="1"/>
  <c r="J10" i="8" s="1"/>
  <c r="Y32" i="5"/>
  <c r="X30" i="6"/>
  <c r="Y30" i="6"/>
  <c r="Y30" i="5"/>
  <c r="X30" i="4"/>
  <c r="Y32" i="3"/>
  <c r="X32" i="3"/>
  <c r="X32" i="6"/>
  <c r="I5" i="8"/>
  <c r="I10" i="8" s="1"/>
  <c r="Y7" i="5"/>
  <c r="X30" i="5"/>
  <c r="X32" i="5"/>
  <c r="X30" i="3"/>
  <c r="B5" i="8" l="1"/>
  <c r="B10" i="8" s="1"/>
  <c r="C13" i="8" s="1"/>
  <c r="C21" i="8" s="1"/>
  <c r="B21" i="8" s="1"/>
  <c r="C5" i="8"/>
  <c r="C10" i="8" s="1"/>
</calcChain>
</file>

<file path=xl/sharedStrings.xml><?xml version="1.0" encoding="utf-8"?>
<sst xmlns="http://schemas.openxmlformats.org/spreadsheetml/2006/main" count="365" uniqueCount="88">
  <si>
    <r>
      <rPr>
        <b/>
        <sz val="11"/>
        <color theme="1"/>
        <rFont val="Aptos Narrow"/>
        <family val="2"/>
        <charset val="1"/>
      </rPr>
      <t>Hallo!</t>
    </r>
    <r>
      <rPr>
        <sz val="11"/>
        <color theme="1"/>
        <rFont val="Aptos Narrow"/>
        <family val="2"/>
        <charset val="1"/>
      </rPr>
      <t xml:space="preserve"> Wir freuen uns, dass sie einen Antrag einreichen und dazu einen Kostenplan ausfüllen. </t>
    </r>
  </si>
  <si>
    <t>Bitte tragen Sie zunächst im Tabellenblatt "Infos eintragen" die Namen der geplanten Zwischenergebnisse mit Enddatum ein.</t>
  </si>
  <si>
    <t>Tragen Sie dann bitte ebenfalls im Tabellenblatt "Infos eintragen" im Bereich Personalkosten die Funktionen der angebotenen Expert*Innen mit Jahresbruttogehalt ein. Wählen Sie dann, ob sie mit Monats- oder Tagessätzen kalkulieren wollen.</t>
  </si>
  <si>
    <t>Wechseln Sie jetzt bitte zu den Tabellenblättern "ZWErgebnis 1" bis "ZwErgebnis 5" und tragen die geplanten Kosten ein. Dazu wählen Sie bei Personalkosten in den Zellen B8-B12 die hinterlegten Funktionsgruppen aus und geben Sie an, für wieviele Monate/ Tage diese geplant sind.</t>
  </si>
  <si>
    <t>Hinweise/ Legende</t>
  </si>
  <si>
    <t>Eingabe von Kosten/ Zahlen erforderlich</t>
  </si>
  <si>
    <t>Eingabe von Infos erforderlich</t>
  </si>
  <si>
    <t>automatische Berechnungen oder Beschriftungen</t>
  </si>
  <si>
    <t>Erläuterung</t>
  </si>
  <si>
    <t>Auswahlfeld</t>
  </si>
  <si>
    <t>Name und Deadlines der Zwischenergebnisse</t>
  </si>
  <si>
    <t>Zwischenergebnis</t>
  </si>
  <si>
    <t>Name</t>
  </si>
  <si>
    <t>Deadline</t>
  </si>
  <si>
    <t>Förderquote</t>
  </si>
  <si>
    <t>Zwischenergebnis 1</t>
  </si>
  <si>
    <t>Mein erstes Zwischenergebnis</t>
  </si>
  <si>
    <t xml:space="preserve">Namen des Antragstellers </t>
  </si>
  <si>
    <t>eigene Organisation</t>
  </si>
  <si>
    <t>Zwischenergebnis 2</t>
  </si>
  <si>
    <t>Name Partner 1</t>
  </si>
  <si>
    <t>Partner 1</t>
  </si>
  <si>
    <t>Zwischenergebnis 3</t>
  </si>
  <si>
    <t>Name Partner 2</t>
  </si>
  <si>
    <t>Partner 2</t>
  </si>
  <si>
    <t>Zwischenergebnis 4</t>
  </si>
  <si>
    <t>Name Partner 3</t>
  </si>
  <si>
    <t>Partner 3</t>
  </si>
  <si>
    <t>Projektziel</t>
  </si>
  <si>
    <t>Kostenarten</t>
  </si>
  <si>
    <t>Personalkosten</t>
  </si>
  <si>
    <t>Bitte tragen Sie hier die angebotenen Expert*Innen mit ihren Jahresbruttogehältern ein. Zudem wählen Sie bitte, ob Sie mit Monats- oder Tagessätzen kalkulieren wollen. Bitte beachten Sie die Hinweise zur Berechnung der Personalkosten und die zulässigen Höchstsätze.</t>
  </si>
  <si>
    <t xml:space="preserve">Hinweise zur Personalkosten </t>
  </si>
  <si>
    <t>Funktion</t>
  </si>
  <si>
    <t>Jahresbrutto</t>
  </si>
  <si>
    <t xml:space="preserve">Jahresbrutto + </t>
  </si>
  <si>
    <t>Personalkostensätze</t>
  </si>
  <si>
    <t>Overhead</t>
  </si>
  <si>
    <t>Monat</t>
  </si>
  <si>
    <t>Tag</t>
  </si>
  <si>
    <t>Faktoren</t>
  </si>
  <si>
    <t>Kategorie 1</t>
  </si>
  <si>
    <t>Projektleiterin</t>
  </si>
  <si>
    <t>Gemeinkostenpauschale*</t>
  </si>
  <si>
    <t>- max. 75 % für Unternehmen und Vereine
- max. 20 % für Universitäten und Hochschulinstitute</t>
  </si>
  <si>
    <t>Kategorie 2</t>
  </si>
  <si>
    <t>QM Manager</t>
  </si>
  <si>
    <t>Kategorie 3</t>
  </si>
  <si>
    <t>Bauleiterin</t>
  </si>
  <si>
    <t>Arbeitstage pro Jahr</t>
  </si>
  <si>
    <t>Kategorie 4</t>
  </si>
  <si>
    <t>Basis der Personalkosten-Kalkulation</t>
  </si>
  <si>
    <t>Kategorie 5</t>
  </si>
  <si>
    <t>&lt;--</t>
  </si>
  <si>
    <t>Kommunikation/ Öffentlichkeitsarbeit</t>
  </si>
  <si>
    <t>Bitte tragen Sie für jedes (Zwischen-)ergebnis die geplanten Kosten für unterbeauftragte Agenturen und Kommunikationsexperten, sowie auch Aufwände für Online-Marketing, Social Media, Printmaterialien, etc. ein.</t>
  </si>
  <si>
    <t xml:space="preserve">Reisemittel </t>
  </si>
  <si>
    <t>Bitte tragen Sie für jedes (Zwischen-)ergebnis die geplanten Kosten für projektbezogene Reisen, z.B. Besuche von Projektpartnern und relevante Konferenzen ein. Diese umfassen z.B. Zugtickets und Übernachtungskosten. Mietwägen und Flüge sind nur in wichtigen Ausnahmefällen und bei Fehlen klimafreundlicher Alternativen anrechenbar. Generelle Pendel- und Reisekosten innerhalb von Stuttgart und Region (49-Euro- Ticket) sind über die Gemeinkostenpauschale abgegolten und können nicht separat aufgeführt werden.</t>
  </si>
  <si>
    <t>Gegenstände/ Investitionen</t>
  </si>
  <si>
    <t>Bitte tragen Sie für jedes (Zwischen-)ergebnis die geplanten Sachmittel und Investitionen ein, die nicht unter die Gemeinkostenpauschale fallen. Für Investitionen über 800 Euro wird bei Abrechnung eine Inventarliste benötigt.</t>
  </si>
  <si>
    <t>Sonstige Ausgaben/ Vergabe von Aufträgen</t>
  </si>
  <si>
    <t>Bitte tragen Sie für jedes (Zwischen-)ergebnis die geplanten Kosten für Unteraufträge an externe Dienstleister ein, welche nicht als Projektpartner auftreten. Bei externen Unteraufträgen sind die öffentlichen Vergaberichtlinien einzuhalten.</t>
  </si>
  <si>
    <t xml:space="preserve">*Mit der Gemeinkostenpauschale sind alle übrigen projektbezogenen Ausgaben abgegolten. Dies umfasst beispielsweise Positionen wie Personalneben- und Gemeinkosten (zum Beispiel Urlaub, Krankheit, allgemeine Qualifizierungs- und Weiterbildungsausgaben, Arbeitgeberanteile zur Sozialversicherung), Projektmanagementausgaben, Reiseausgaben, Büromiete, Strom, Wasser, Heizung, Reinigung, IT/Wartung, Telefon, Internet, Büroverbrauchsmaterial, innerbetriebliche
Leistungsverrechnungen, Abschreibungen auf Anlagen und Geräte, Vertriebs-, Material- und Fertigungsausgaben sowie Steigerungen der Personalausgaben während der Projektlaufzeit. Eine weitergehende Abrechnung dieser oder ähnlicher Ausgaben ist ausgeschlossen. </t>
  </si>
  <si>
    <t>Kosten</t>
  </si>
  <si>
    <t>Soll/Plan</t>
  </si>
  <si>
    <t>Ist</t>
  </si>
  <si>
    <t>Gesamtkosten</t>
  </si>
  <si>
    <t>Menge</t>
  </si>
  <si>
    <t>Soll</t>
  </si>
  <si>
    <t>Broschüre 1</t>
  </si>
  <si>
    <t>Plakate</t>
  </si>
  <si>
    <t>Reise zu X</t>
  </si>
  <si>
    <t>Reise zu Y</t>
  </si>
  <si>
    <t>Investition X</t>
  </si>
  <si>
    <t>Investition Y</t>
  </si>
  <si>
    <t>Unterauftrag für X</t>
  </si>
  <si>
    <t>Unterauftrag für Y</t>
  </si>
  <si>
    <t>Gefördert</t>
  </si>
  <si>
    <t>Gesamtausgaben</t>
  </si>
  <si>
    <t>Anteil</t>
  </si>
  <si>
    <t>Abzgl. Förderleistung Dritter</t>
  </si>
  <si>
    <t>Abzgl. Einnahmen</t>
  </si>
  <si>
    <t>Abzgl. Eigenanteil</t>
  </si>
  <si>
    <t>Stuttgarter Klima-Innovationsfonds</t>
  </si>
  <si>
    <t>Personalkosten Einheit</t>
  </si>
  <si>
    <t>INTERNES Sheet, was wir ausblenden können. Das ist nur für Listen oder andere "Hilfsvariablen"</t>
  </si>
  <si>
    <t xml:space="preserve">Aushilfe </t>
  </si>
  <si>
    <t>In der Antragsphase können Sie diese Zahlen direkt in WebMo übertragen. Die "IST" Kosten sind erst für die Abrechnung der Meilensteine bewilligter Projekte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</si>
</sst>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yy"/>
    <numFmt numFmtId="165" formatCode="_-* #,##0.00&quot; €&quot;_-;\-* #,##0.00&quot; €&quot;_-;_-* \-??&quot; €&quot;_-;_-@_-"/>
    <numFmt numFmtId="166" formatCode="_-* #,##0&quot; €&quot;_-;\-* #,##0&quot; €&quot;_-;_-* \-??&quot; €&quot;_-;_-@_-"/>
  </numFmts>
  <fonts count="14">
    <font>
      <sz val="11"/>
      <color theme="1"/>
      <name val="Aptos Narrow"/>
      <family val="2"/>
      <charset val="1"/>
    </font>
    <font>
      <b/>
      <sz val="11"/>
      <color theme="1"/>
      <name val="Aptos Narrow"/>
      <family val="2"/>
      <charset val="1"/>
    </font>
    <font>
      <i/>
      <sz val="11"/>
      <color theme="1"/>
      <name val="Aptos Narrow"/>
      <family val="2"/>
      <charset val="1"/>
    </font>
    <font>
      <u/>
      <sz val="9"/>
      <color theme="10"/>
      <name val="Aptos Narrow"/>
      <family val="2"/>
      <charset val="1"/>
    </font>
    <font>
      <u/>
      <sz val="11"/>
      <color theme="10"/>
      <name val="Aptos Narrow"/>
      <family val="2"/>
      <charset val="1"/>
    </font>
    <font>
      <sz val="11"/>
      <name val="Aptos Narrow"/>
      <family val="2"/>
      <charset val="1"/>
    </font>
    <font>
      <sz val="9"/>
      <color theme="1"/>
      <name val="Aptos Narrow"/>
      <family val="2"/>
      <charset val="1"/>
    </font>
    <font>
      <sz val="10"/>
      <color theme="1"/>
      <name val="Aptos Narrow"/>
      <family val="2"/>
      <charset val="1"/>
    </font>
    <font>
      <b/>
      <sz val="11"/>
      <color theme="0"/>
      <name val="Aptos Narrow"/>
      <family val="2"/>
      <charset val="1"/>
    </font>
    <font>
      <i/>
      <sz val="11"/>
      <color theme="0" tint="-0.34998626667073579"/>
      <name val="Aptos Narrow"/>
      <family val="2"/>
      <charset val="1"/>
    </font>
    <font>
      <sz val="11"/>
      <color theme="0"/>
      <name val="Aptos Narrow"/>
      <family val="2"/>
      <charset val="1"/>
    </font>
    <font>
      <b/>
      <sz val="11"/>
      <name val="Aptos Narrow"/>
      <family val="2"/>
      <charset val="1"/>
    </font>
    <font>
      <sz val="11"/>
      <color theme="1"/>
      <name val="Aptos Narrow"/>
      <family val="2"/>
      <charset val="1"/>
    </font>
    <font>
      <i/>
      <sz val="11"/>
      <color theme="1"/>
      <name val="Aptos Narrow"/>
      <family val="2"/>
    </font>
  </fonts>
  <fills count="12">
    <fill>
      <patternFill patternType="none"/>
    </fill>
    <fill>
      <patternFill patternType="gray125"/>
    </fill>
    <fill>
      <patternFill patternType="solid">
        <fgColor rgb="FFF9E7EE"/>
        <bgColor rgb="FFF2F2F2"/>
      </patternFill>
    </fill>
    <fill>
      <patternFill patternType="solid">
        <fgColor theme="0" tint="-4.9989318521683403E-2"/>
        <bgColor rgb="FFF9E7EE"/>
      </patternFill>
    </fill>
    <fill>
      <patternFill patternType="solid">
        <fgColor rgb="FFFFFFBD"/>
        <bgColor rgb="FFFFEBCA"/>
      </patternFill>
    </fill>
    <fill>
      <patternFill patternType="solid">
        <fgColor theme="5" tint="0.79979857783745845"/>
        <bgColor rgb="FFF2F2F2"/>
      </patternFill>
    </fill>
    <fill>
      <patternFill patternType="solid">
        <fgColor theme="0"/>
        <bgColor rgb="FFF2F2F2"/>
      </patternFill>
    </fill>
    <fill>
      <patternFill patternType="solid">
        <fgColor theme="6" tint="0.79979857783745845"/>
        <bgColor rgb="FFF9E7EE"/>
      </patternFill>
    </fill>
    <fill>
      <patternFill patternType="solid">
        <fgColor theme="0" tint="-0.14999847407452621"/>
        <bgColor rgb="FFF9E7EE"/>
      </patternFill>
    </fill>
    <fill>
      <patternFill patternType="solid">
        <fgColor theme="0" tint="-0.499984740745262"/>
        <bgColor rgb="FF666699"/>
      </patternFill>
    </fill>
    <fill>
      <patternFill patternType="solid">
        <fgColor theme="1"/>
        <bgColor rgb="FF003300"/>
      </patternFill>
    </fill>
    <fill>
      <patternFill patternType="solid">
        <fgColor rgb="FFFFFF00"/>
        <bgColor rgb="FFFFFF00"/>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2" fillId="0" borderId="0" applyBorder="0" applyProtection="0"/>
    <xf numFmtId="9" fontId="12" fillId="0" borderId="0" applyBorder="0" applyProtection="0"/>
    <xf numFmtId="0" fontId="4" fillId="0" borderId="0" applyBorder="0" applyProtection="0"/>
  </cellStyleXfs>
  <cellXfs count="137">
    <xf numFmtId="0" fontId="0" fillId="0" borderId="0" xfId="0"/>
    <xf numFmtId="0" fontId="1" fillId="0" borderId="0" xfId="0" applyFont="1" applyAlignment="1">
      <alignment wrapText="1"/>
    </xf>
    <xf numFmtId="0" fontId="0" fillId="0" borderId="0" xfId="0" applyFont="1" applyAlignment="1">
      <alignment wrapText="1"/>
    </xf>
    <xf numFmtId="0" fontId="1" fillId="0" borderId="0" xfId="0" applyFont="1"/>
    <xf numFmtId="9" fontId="0" fillId="0" borderId="0" xfId="0" applyNumberFormat="1"/>
    <xf numFmtId="0" fontId="0" fillId="0" borderId="1" xfId="0" applyFont="1" applyBorder="1"/>
    <xf numFmtId="0" fontId="0" fillId="2" borderId="1" xfId="0" applyFont="1" applyFill="1" applyBorder="1"/>
    <xf numFmtId="0" fontId="0" fillId="3" borderId="1" xfId="0" applyFont="1" applyFill="1" applyBorder="1"/>
    <xf numFmtId="0" fontId="0" fillId="4" borderId="1" xfId="0" applyFont="1" applyFill="1" applyBorder="1"/>
    <xf numFmtId="0" fontId="0" fillId="5" borderId="1" xfId="0" applyFont="1" applyFill="1" applyBorder="1"/>
    <xf numFmtId="0" fontId="1" fillId="3" borderId="1" xfId="0" applyFont="1" applyFill="1" applyBorder="1" applyAlignment="1">
      <alignment horizontal="center" vertical="center"/>
    </xf>
    <xf numFmtId="0" fontId="1" fillId="3" borderId="1" xfId="0" applyFont="1" applyFill="1" applyBorder="1"/>
    <xf numFmtId="0" fontId="0" fillId="0" borderId="1" xfId="0" applyBorder="1" applyProtection="1">
      <protection locked="0"/>
    </xf>
    <xf numFmtId="0" fontId="0" fillId="0" borderId="0" xfId="0" applyAlignment="1">
      <alignment horizontal="left" vertical="center"/>
    </xf>
    <xf numFmtId="164" fontId="0" fillId="0" borderId="0" xfId="0" applyNumberFormat="1"/>
    <xf numFmtId="0" fontId="3" fillId="0" borderId="0" xfId="3" applyFont="1" applyBorder="1" applyAlignment="1" applyProtection="1"/>
    <xf numFmtId="0" fontId="1" fillId="3"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wrapText="1"/>
    </xf>
    <xf numFmtId="0" fontId="5" fillId="2" borderId="7" xfId="0" applyFont="1" applyFill="1" applyBorder="1" applyProtection="1">
      <protection locked="0"/>
    </xf>
    <xf numFmtId="165" fontId="0" fillId="0" borderId="7" xfId="1" applyFont="1" applyBorder="1" applyAlignment="1" applyProtection="1">
      <protection locked="0"/>
    </xf>
    <xf numFmtId="165" fontId="0" fillId="3" borderId="7" xfId="0" applyNumberFormat="1" applyFill="1" applyBorder="1"/>
    <xf numFmtId="165" fontId="0" fillId="3" borderId="1" xfId="0" applyNumberFormat="1" applyFill="1" applyBorder="1"/>
    <xf numFmtId="165" fontId="0" fillId="3" borderId="9" xfId="0" applyNumberFormat="1" applyFill="1" applyBorder="1"/>
    <xf numFmtId="165" fontId="0" fillId="0" borderId="0" xfId="0" applyNumberFormat="1"/>
    <xf numFmtId="0" fontId="5" fillId="2" borderId="1" xfId="0" applyFont="1" applyFill="1" applyBorder="1" applyProtection="1">
      <protection locked="0"/>
    </xf>
    <xf numFmtId="165" fontId="0" fillId="0" borderId="1" xfId="1" applyFont="1" applyBorder="1" applyAlignment="1" applyProtection="1">
      <protection locked="0"/>
    </xf>
    <xf numFmtId="0" fontId="1" fillId="3" borderId="1" xfId="0" applyFont="1" applyFill="1" applyBorder="1" applyAlignment="1">
      <alignment horizontal="left"/>
    </xf>
    <xf numFmtId="0" fontId="0" fillId="6" borderId="1" xfId="0" applyFill="1" applyBorder="1" applyProtection="1">
      <protection locked="0"/>
    </xf>
    <xf numFmtId="0" fontId="1" fillId="3" borderId="12" xfId="0" applyFont="1" applyFill="1" applyBorder="1" applyAlignment="1">
      <alignment wrapText="1"/>
    </xf>
    <xf numFmtId="0" fontId="5" fillId="2" borderId="13" xfId="0" applyFont="1" applyFill="1" applyBorder="1" applyProtection="1">
      <protection locked="0"/>
    </xf>
    <xf numFmtId="165" fontId="0" fillId="0" borderId="13" xfId="1" applyFont="1" applyBorder="1" applyAlignment="1" applyProtection="1">
      <protection locked="0"/>
    </xf>
    <xf numFmtId="165" fontId="0" fillId="3" borderId="13" xfId="0" applyNumberFormat="1" applyFill="1" applyBorder="1"/>
    <xf numFmtId="0" fontId="0" fillId="5" borderId="14" xfId="0" applyFont="1" applyFill="1" applyBorder="1" applyProtection="1">
      <protection locked="0"/>
    </xf>
    <xf numFmtId="0" fontId="2" fillId="0" borderId="0" xfId="0" applyFont="1"/>
    <xf numFmtId="0" fontId="1" fillId="3" borderId="15" xfId="0" applyFont="1" applyFill="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vertical="center"/>
    </xf>
    <xf numFmtId="0" fontId="0" fillId="4" borderId="17" xfId="0" applyFont="1" applyFill="1" applyBorder="1"/>
    <xf numFmtId="0" fontId="1" fillId="4" borderId="8" xfId="0" applyFont="1" applyFill="1" applyBorder="1"/>
    <xf numFmtId="0" fontId="0" fillId="5" borderId="17" xfId="0" applyFont="1" applyFill="1" applyBorder="1"/>
    <xf numFmtId="0" fontId="0" fillId="5" borderId="8" xfId="0" applyFill="1" applyBorder="1"/>
    <xf numFmtId="0" fontId="1" fillId="3" borderId="0" xfId="0" applyFont="1" applyFill="1"/>
    <xf numFmtId="0" fontId="0" fillId="3" borderId="5" xfId="0" applyFill="1" applyBorder="1"/>
    <xf numFmtId="0" fontId="1" fillId="3" borderId="0" xfId="0" applyFont="1" applyFill="1" applyAlignment="1">
      <alignment horizontal="center"/>
    </xf>
    <xf numFmtId="0" fontId="1" fillId="0" borderId="0" xfId="0" applyFont="1" applyAlignment="1">
      <alignment horizontal="right"/>
    </xf>
    <xf numFmtId="9" fontId="1" fillId="7" borderId="1" xfId="0" applyNumberFormat="1" applyFont="1" applyFill="1" applyBorder="1" applyAlignment="1">
      <alignment horizontal="center"/>
    </xf>
    <xf numFmtId="9" fontId="0" fillId="7" borderId="1" xfId="0" applyNumberFormat="1" applyFill="1" applyBorder="1" applyAlignment="1">
      <alignment horizontal="center"/>
    </xf>
    <xf numFmtId="0" fontId="1" fillId="7" borderId="1" xfId="0" applyFont="1" applyFill="1" applyBorder="1" applyAlignment="1">
      <alignment horizontal="center"/>
    </xf>
    <xf numFmtId="9" fontId="1" fillId="8" borderId="1" xfId="0" applyNumberFormat="1" applyFont="1" applyFill="1" applyBorder="1" applyAlignment="1">
      <alignment horizontal="center"/>
    </xf>
    <xf numFmtId="0" fontId="1" fillId="8" borderId="1" xfId="0" applyFont="1" applyFill="1" applyBorder="1" applyAlignment="1">
      <alignment horizontal="center"/>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8" fillId="9" borderId="1" xfId="0" applyFont="1" applyFill="1" applyBorder="1" applyAlignment="1">
      <alignment horizontal="center" vertical="center"/>
    </xf>
    <xf numFmtId="0" fontId="9" fillId="0" borderId="0" xfId="0" applyFont="1" applyAlignment="1">
      <alignment horizontal="right"/>
    </xf>
    <xf numFmtId="0" fontId="1" fillId="6" borderId="0" xfId="0" applyFont="1" applyFill="1" applyAlignment="1">
      <alignment horizontal="center"/>
    </xf>
    <xf numFmtId="0" fontId="8" fillId="9" borderId="1" xfId="0" applyFont="1" applyFill="1" applyBorder="1" applyAlignment="1"/>
    <xf numFmtId="0" fontId="10" fillId="9" borderId="1" xfId="0" applyFont="1" applyFill="1" applyBorder="1"/>
    <xf numFmtId="166" fontId="8" fillId="9" borderId="1" xfId="0" applyNumberFormat="1" applyFont="1" applyFill="1" applyBorder="1"/>
    <xf numFmtId="166" fontId="8" fillId="0" borderId="0" xfId="0" applyNumberFormat="1" applyFont="1"/>
    <xf numFmtId="0" fontId="0" fillId="5" borderId="1" xfId="0" applyFont="1" applyFill="1" applyBorder="1" applyAlignment="1">
      <alignment wrapText="1"/>
    </xf>
    <xf numFmtId="166" fontId="0" fillId="3" borderId="1" xfId="1" applyNumberFormat="1" applyFont="1" applyFill="1" applyBorder="1" applyAlignment="1" applyProtection="1"/>
    <xf numFmtId="0" fontId="0" fillId="0" borderId="1" xfId="0" applyBorder="1" applyAlignment="1" applyProtection="1">
      <alignment horizontal="center"/>
      <protection locked="0"/>
    </xf>
    <xf numFmtId="1" fontId="0" fillId="0" borderId="1" xfId="1" applyNumberFormat="1" applyFont="1" applyBorder="1" applyAlignment="1" applyProtection="1">
      <alignment horizontal="center" vertical="center"/>
      <protection locked="0"/>
    </xf>
    <xf numFmtId="166" fontId="0" fillId="0" borderId="1" xfId="1" applyNumberFormat="1" applyFont="1" applyBorder="1" applyAlignment="1" applyProtection="1"/>
    <xf numFmtId="165" fontId="0" fillId="0" borderId="0" xfId="1" applyFont="1" applyBorder="1" applyAlignment="1" applyProtection="1"/>
    <xf numFmtId="166" fontId="0" fillId="0" borderId="0" xfId="1" applyNumberFormat="1" applyFont="1" applyBorder="1" applyAlignment="1" applyProtection="1"/>
    <xf numFmtId="0" fontId="8" fillId="9" borderId="1" xfId="0" applyFont="1" applyFill="1" applyBorder="1" applyAlignment="1">
      <alignment vertical="center"/>
    </xf>
    <xf numFmtId="166" fontId="8" fillId="9" borderId="1" xfId="1" applyNumberFormat="1" applyFont="1" applyFill="1" applyBorder="1" applyAlignment="1" applyProtection="1">
      <alignment vertical="center"/>
    </xf>
    <xf numFmtId="1" fontId="8" fillId="9" borderId="1" xfId="1" applyNumberFormat="1" applyFont="1" applyFill="1" applyBorder="1" applyAlignment="1" applyProtection="1">
      <alignment horizontal="center" vertical="center"/>
    </xf>
    <xf numFmtId="1" fontId="0" fillId="9" borderId="1" xfId="1" applyNumberFormat="1" applyFont="1" applyFill="1" applyBorder="1" applyAlignment="1" applyProtection="1">
      <alignment horizontal="center" vertical="center"/>
    </xf>
    <xf numFmtId="166" fontId="8" fillId="0" borderId="0" xfId="1" applyNumberFormat="1" applyFont="1" applyBorder="1" applyAlignment="1" applyProtection="1">
      <alignment vertical="center"/>
    </xf>
    <xf numFmtId="0" fontId="5" fillId="2" borderId="1" xfId="0" applyFont="1" applyFill="1" applyBorder="1" applyAlignment="1" applyProtection="1">
      <alignment wrapText="1"/>
      <protection locked="0"/>
    </xf>
    <xf numFmtId="166" fontId="5" fillId="0" borderId="1" xfId="1" applyNumberFormat="1" applyFont="1" applyBorder="1" applyAlignment="1" applyProtection="1">
      <protection locked="0"/>
    </xf>
    <xf numFmtId="0" fontId="5" fillId="0" borderId="1" xfId="0" applyFont="1" applyBorder="1" applyAlignment="1" applyProtection="1">
      <alignment horizontal="center"/>
      <protection locked="0"/>
    </xf>
    <xf numFmtId="166" fontId="5" fillId="3" borderId="1" xfId="1" applyNumberFormat="1" applyFont="1" applyFill="1" applyBorder="1" applyAlignment="1" applyProtection="1"/>
    <xf numFmtId="1" fontId="5" fillId="0" borderId="1" xfId="1" applyNumberFormat="1" applyFont="1" applyBorder="1" applyAlignment="1" applyProtection="1">
      <alignment horizontal="center" vertical="center"/>
      <protection locked="0"/>
    </xf>
    <xf numFmtId="166" fontId="5" fillId="0" borderId="1" xfId="0" applyNumberFormat="1" applyFont="1" applyBorder="1" applyProtection="1">
      <protection locked="0"/>
    </xf>
    <xf numFmtId="166" fontId="5" fillId="0" borderId="0" xfId="0" applyNumberFormat="1" applyFont="1"/>
    <xf numFmtId="0" fontId="8" fillId="9" borderId="1" xfId="1" applyNumberFormat="1" applyFont="1" applyFill="1" applyBorder="1" applyAlignment="1" applyProtection="1">
      <alignment horizontal="center" vertical="center"/>
    </xf>
    <xf numFmtId="166" fontId="0" fillId="0" borderId="0" xfId="0" applyNumberFormat="1"/>
    <xf numFmtId="0" fontId="8" fillId="10" borderId="0" xfId="0" applyFont="1" applyFill="1" applyAlignment="1">
      <alignment wrapText="1"/>
    </xf>
    <xf numFmtId="0" fontId="8" fillId="10" borderId="0" xfId="0" applyFont="1" applyFill="1"/>
    <xf numFmtId="166" fontId="8" fillId="10" borderId="0" xfId="0" applyNumberFormat="1" applyFont="1" applyFill="1"/>
    <xf numFmtId="0" fontId="1" fillId="0" borderId="0" xfId="0" applyFont="1" applyAlignment="1"/>
    <xf numFmtId="166" fontId="1" fillId="0" borderId="0" xfId="0" applyNumberFormat="1" applyFont="1"/>
    <xf numFmtId="0" fontId="11" fillId="8" borderId="1" xfId="0" applyFont="1" applyFill="1" applyBorder="1" applyAlignment="1">
      <alignment horizontal="center" vertical="center"/>
    </xf>
    <xf numFmtId="0" fontId="1" fillId="3" borderId="1" xfId="0" applyFont="1" applyFill="1" applyBorder="1" applyAlignment="1"/>
    <xf numFmtId="166" fontId="1" fillId="3" borderId="1" xfId="1" applyNumberFormat="1" applyFont="1" applyFill="1" applyBorder="1" applyAlignment="1" applyProtection="1"/>
    <xf numFmtId="0" fontId="8" fillId="10" borderId="1" xfId="0" applyFont="1" applyFill="1" applyBorder="1" applyAlignment="1"/>
    <xf numFmtId="166" fontId="8" fillId="10" borderId="1" xfId="1" applyNumberFormat="1" applyFont="1" applyFill="1" applyBorder="1" applyAlignment="1" applyProtection="1"/>
    <xf numFmtId="166" fontId="10" fillId="10" borderId="1" xfId="1" applyNumberFormat="1" applyFont="1" applyFill="1" applyBorder="1" applyAlignment="1" applyProtection="1"/>
    <xf numFmtId="0" fontId="1" fillId="0" borderId="0" xfId="0" applyFont="1" applyAlignment="1">
      <alignment horizontal="center"/>
    </xf>
    <xf numFmtId="0" fontId="1" fillId="3" borderId="1" xfId="0" applyFont="1" applyFill="1" applyBorder="1" applyAlignment="1">
      <alignment wrapText="1"/>
    </xf>
    <xf numFmtId="9" fontId="0" fillId="3" borderId="1" xfId="0" applyNumberFormat="1" applyFill="1" applyBorder="1"/>
    <xf numFmtId="166" fontId="0" fillId="0" borderId="1" xfId="1" applyNumberFormat="1" applyFont="1" applyBorder="1" applyAlignment="1" applyProtection="1">
      <protection locked="0"/>
    </xf>
    <xf numFmtId="9" fontId="0" fillId="3" borderId="1" xfId="2" applyFont="1" applyFill="1" applyBorder="1" applyAlignment="1" applyProtection="1"/>
    <xf numFmtId="0" fontId="0" fillId="11" borderId="0" xfId="0" applyFont="1" applyFill="1"/>
    <xf numFmtId="0" fontId="2" fillId="4" borderId="16" xfId="0" applyFont="1" applyFill="1" applyBorder="1" applyAlignment="1">
      <alignment horizontal="left" vertical="center" wrapText="1"/>
    </xf>
    <xf numFmtId="0" fontId="7" fillId="0" borderId="0" xfId="0" applyFont="1" applyBorder="1" applyAlignment="1">
      <alignment horizontal="left" wrapText="1"/>
    </xf>
    <xf numFmtId="0" fontId="1" fillId="3" borderId="1" xfId="0" applyFont="1" applyFill="1" applyBorder="1" applyAlignment="1">
      <alignment horizontal="center" vertical="center"/>
    </xf>
    <xf numFmtId="0" fontId="6" fillId="0" borderId="11" xfId="0" applyFont="1" applyBorder="1" applyAlignment="1">
      <alignment horizontal="left" vertical="center" wrapText="1"/>
    </xf>
    <xf numFmtId="0" fontId="0" fillId="2" borderId="1" xfId="0" applyFont="1" applyFill="1" applyBorder="1" applyAlignment="1" applyProtection="1">
      <alignment horizontal="left" vertical="center"/>
      <protection locked="0"/>
    </xf>
    <xf numFmtId="0" fontId="1" fillId="3"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0" borderId="0" xfId="0" applyFont="1" applyBorder="1" applyAlignment="1">
      <alignment horizontal="left" wrapText="1"/>
    </xf>
    <xf numFmtId="0" fontId="1" fillId="3" borderId="1" xfId="0" applyFont="1" applyFill="1" applyBorder="1" applyAlignment="1">
      <alignment horizontal="center"/>
    </xf>
    <xf numFmtId="0" fontId="1" fillId="8" borderId="1" xfId="0" applyFont="1" applyFill="1" applyBorder="1" applyAlignment="1">
      <alignment horizontal="center"/>
    </xf>
    <xf numFmtId="0" fontId="8" fillId="9" borderId="1" xfId="0" applyFont="1" applyFill="1" applyBorder="1" applyAlignment="1">
      <alignment horizontal="center" vertical="center"/>
    </xf>
    <xf numFmtId="0" fontId="1" fillId="7" borderId="1" xfId="0" applyFont="1" applyFill="1" applyBorder="1" applyAlignment="1">
      <alignment horizontal="left"/>
    </xf>
    <xf numFmtId="0" fontId="1" fillId="8" borderId="1" xfId="0" applyFont="1" applyFill="1" applyBorder="1" applyAlignment="1">
      <alignment horizontal="right"/>
    </xf>
    <xf numFmtId="0" fontId="1" fillId="7" borderId="1" xfId="0" applyFont="1" applyFill="1" applyBorder="1" applyAlignment="1">
      <alignment horizontal="center" vertical="center" wrapText="1"/>
    </xf>
    <xf numFmtId="0" fontId="1" fillId="7" borderId="1" xfId="0" applyFont="1" applyFill="1" applyBorder="1" applyAlignment="1">
      <alignment horizontal="center"/>
    </xf>
    <xf numFmtId="0" fontId="1" fillId="8" borderId="1" xfId="0" applyFont="1" applyFill="1" applyBorder="1" applyAlignment="1">
      <alignment horizontal="center" vertical="center" wrapText="1"/>
    </xf>
    <xf numFmtId="0" fontId="0" fillId="0" borderId="18" xfId="0" applyBorder="1" applyAlignment="1">
      <alignment horizontal="center"/>
    </xf>
    <xf numFmtId="0" fontId="11" fillId="8" borderId="1" xfId="0" applyFont="1" applyFill="1" applyBorder="1" applyAlignment="1">
      <alignment horizontal="center" vertical="center"/>
    </xf>
    <xf numFmtId="0" fontId="2" fillId="3" borderId="1" xfId="0" applyFont="1" applyFill="1" applyBorder="1" applyAlignment="1">
      <alignment horizontal="center" vertical="center"/>
    </xf>
    <xf numFmtId="0" fontId="13" fillId="4" borderId="19"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13" fillId="4" borderId="0" xfId="0" applyFont="1" applyFill="1" applyBorder="1" applyAlignment="1">
      <alignment horizontal="left" vertical="center" wrapText="1"/>
    </xf>
    <xf numFmtId="0" fontId="13" fillId="4" borderId="22" xfId="0" applyFont="1" applyFill="1" applyBorder="1" applyAlignment="1">
      <alignment horizontal="left" vertical="center" wrapText="1"/>
    </xf>
    <xf numFmtId="0" fontId="13" fillId="4" borderId="23"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3" fillId="4" borderId="24" xfId="0" applyFont="1" applyFill="1" applyBorder="1" applyAlignment="1">
      <alignment horizontal="left" vertical="center" wrapText="1"/>
    </xf>
    <xf numFmtId="9" fontId="0" fillId="3" borderId="1" xfId="0" applyNumberFormat="1" applyFont="1" applyFill="1" applyBorder="1"/>
    <xf numFmtId="14" fontId="0" fillId="0" borderId="1" xfId="0" applyNumberFormat="1" applyBorder="1" applyProtection="1">
      <protection locked="0"/>
    </xf>
    <xf numFmtId="9" fontId="0" fillId="6" borderId="5" xfId="2" applyFont="1" applyFill="1" applyBorder="1" applyAlignment="1" applyProtection="1">
      <alignment horizontal="right" vertical="center"/>
      <protection locked="0"/>
    </xf>
    <xf numFmtId="9" fontId="0" fillId="6" borderId="7" xfId="2" applyFont="1" applyFill="1" applyBorder="1" applyAlignment="1" applyProtection="1">
      <alignment horizontal="right" vertical="center"/>
      <protection locked="0"/>
    </xf>
    <xf numFmtId="14" fontId="0" fillId="0" borderId="11" xfId="0" applyNumberFormat="1" applyBorder="1"/>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BD"/>
      <rgbColor rgb="FFF2F2F2"/>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F9E7EE"/>
      <rgbColor rgb="FFE4F5CF"/>
      <rgbColor rgb="FFFFEBCA"/>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638280</xdr:colOff>
      <xdr:row>3</xdr:row>
      <xdr:rowOff>47520</xdr:rowOff>
    </xdr:from>
    <xdr:to>
      <xdr:col>0</xdr:col>
      <xdr:colOff>961560</xdr:colOff>
      <xdr:row>4</xdr:row>
      <xdr:rowOff>8640</xdr:rowOff>
    </xdr:to>
    <xdr:sp macro="" textlink="">
      <xdr:nvSpPr>
        <xdr:cNvPr id="2" name="Ellipse 3">
          <a:extLst>
            <a:ext uri="{FF2B5EF4-FFF2-40B4-BE49-F238E27FC236}">
              <a16:creationId xmlns:a16="http://schemas.microsoft.com/office/drawing/2014/main" id="{00000000-0008-0000-0000-000002000000}"/>
            </a:ext>
          </a:extLst>
        </xdr:cNvPr>
        <xdr:cNvSpPr/>
      </xdr:nvSpPr>
      <xdr:spPr>
        <a:xfrm>
          <a:off x="638280" y="790560"/>
          <a:ext cx="323280" cy="322920"/>
        </a:xfrm>
        <a:prstGeom prst="ellipse">
          <a:avLst/>
        </a:prstGeom>
        <a:solidFill>
          <a:srgbClr val="01B4EC"/>
        </a:solidFill>
        <a:ln w="19050">
          <a:solidFill>
            <a:srgbClr val="004E67"/>
          </a:solidFill>
          <a:miter/>
        </a:ln>
      </xdr:spPr>
      <xdr:style>
        <a:lnRef idx="2">
          <a:schemeClr val="accent1">
            <a:shade val="15000"/>
          </a:schemeClr>
        </a:lnRef>
        <a:fillRef idx="1">
          <a:schemeClr val="accent1"/>
        </a:fillRef>
        <a:effectRef idx="0">
          <a:schemeClr val="accent1"/>
        </a:effectRef>
        <a:fontRef idx="minor"/>
      </xdr:style>
      <xdr:txBody>
        <a:bodyPr vertOverflow="clip" horzOverflow="clip" lIns="0" tIns="0" rIns="0" bIns="0" anchor="ctr">
          <a:noAutofit/>
        </a:bodyPr>
        <a:lstStyle/>
        <a:p>
          <a:pPr algn="ctr">
            <a:lnSpc>
              <a:spcPct val="100000"/>
            </a:lnSpc>
          </a:pPr>
          <a:r>
            <a:rPr lang="en-GB" sz="1100" b="1" strike="noStrike" spc="-1">
              <a:solidFill>
                <a:schemeClr val="lt1"/>
              </a:solidFill>
              <a:latin typeface="Aptos Narrow"/>
            </a:rPr>
            <a:t>1</a:t>
          </a:r>
          <a:endParaRPr lang="en-US" sz="1100" b="0" strike="noStrike" spc="-1">
            <a:latin typeface="Calibri"/>
          </a:endParaRPr>
        </a:p>
      </xdr:txBody>
    </xdr:sp>
    <xdr:clientData/>
  </xdr:twoCellAnchor>
  <xdr:twoCellAnchor>
    <xdr:from>
      <xdr:col>0</xdr:col>
      <xdr:colOff>647640</xdr:colOff>
      <xdr:row>5</xdr:row>
      <xdr:rowOff>219240</xdr:rowOff>
    </xdr:from>
    <xdr:to>
      <xdr:col>0</xdr:col>
      <xdr:colOff>970920</xdr:colOff>
      <xdr:row>5</xdr:row>
      <xdr:rowOff>542520</xdr:rowOff>
    </xdr:to>
    <xdr:sp macro="" textlink="">
      <xdr:nvSpPr>
        <xdr:cNvPr id="3" name="Ellipse 4">
          <a:extLst>
            <a:ext uri="{FF2B5EF4-FFF2-40B4-BE49-F238E27FC236}">
              <a16:creationId xmlns:a16="http://schemas.microsoft.com/office/drawing/2014/main" id="{00000000-0008-0000-0000-000003000000}"/>
            </a:ext>
          </a:extLst>
        </xdr:cNvPr>
        <xdr:cNvSpPr/>
      </xdr:nvSpPr>
      <xdr:spPr>
        <a:xfrm>
          <a:off x="647640" y="1505160"/>
          <a:ext cx="323280" cy="323280"/>
        </a:xfrm>
        <a:prstGeom prst="ellipse">
          <a:avLst/>
        </a:prstGeom>
        <a:solidFill>
          <a:srgbClr val="01B4EC"/>
        </a:solidFill>
        <a:ln w="19050">
          <a:solidFill>
            <a:srgbClr val="004E67"/>
          </a:solidFill>
          <a:miter/>
        </a:ln>
      </xdr:spPr>
      <xdr:style>
        <a:lnRef idx="2">
          <a:schemeClr val="accent1">
            <a:shade val="15000"/>
          </a:schemeClr>
        </a:lnRef>
        <a:fillRef idx="1">
          <a:schemeClr val="accent1"/>
        </a:fillRef>
        <a:effectRef idx="0">
          <a:schemeClr val="accent1"/>
        </a:effectRef>
        <a:fontRef idx="minor"/>
      </xdr:style>
      <xdr:txBody>
        <a:bodyPr vertOverflow="clip" horzOverflow="clip" lIns="0" tIns="0" rIns="0" bIns="0" anchor="ctr">
          <a:noAutofit/>
        </a:bodyPr>
        <a:lstStyle/>
        <a:p>
          <a:pPr algn="ctr">
            <a:lnSpc>
              <a:spcPct val="100000"/>
            </a:lnSpc>
          </a:pPr>
          <a:r>
            <a:rPr lang="en-GB" sz="1100" b="1" strike="noStrike" spc="-1">
              <a:solidFill>
                <a:schemeClr val="lt1"/>
              </a:solidFill>
              <a:latin typeface="Aptos Narrow"/>
            </a:rPr>
            <a:t>2</a:t>
          </a:r>
          <a:endParaRPr lang="en-US" sz="1100" b="0" strike="noStrike" spc="-1">
            <a:latin typeface="Calibri"/>
          </a:endParaRPr>
        </a:p>
      </xdr:txBody>
    </xdr:sp>
    <xdr:clientData/>
  </xdr:twoCellAnchor>
  <xdr:twoCellAnchor>
    <xdr:from>
      <xdr:col>0</xdr:col>
      <xdr:colOff>647640</xdr:colOff>
      <xdr:row>7</xdr:row>
      <xdr:rowOff>200160</xdr:rowOff>
    </xdr:from>
    <xdr:to>
      <xdr:col>0</xdr:col>
      <xdr:colOff>970920</xdr:colOff>
      <xdr:row>7</xdr:row>
      <xdr:rowOff>523440</xdr:rowOff>
    </xdr:to>
    <xdr:sp macro="" textlink="">
      <xdr:nvSpPr>
        <xdr:cNvPr id="4" name="Ellipse 5">
          <a:extLst>
            <a:ext uri="{FF2B5EF4-FFF2-40B4-BE49-F238E27FC236}">
              <a16:creationId xmlns:a16="http://schemas.microsoft.com/office/drawing/2014/main" id="{00000000-0008-0000-0000-000004000000}"/>
            </a:ext>
          </a:extLst>
        </xdr:cNvPr>
        <xdr:cNvSpPr/>
      </xdr:nvSpPr>
      <xdr:spPr>
        <a:xfrm>
          <a:off x="647640" y="2390760"/>
          <a:ext cx="323280" cy="323280"/>
        </a:xfrm>
        <a:prstGeom prst="ellipse">
          <a:avLst/>
        </a:prstGeom>
        <a:solidFill>
          <a:srgbClr val="01B4EC"/>
        </a:solidFill>
        <a:ln w="19050">
          <a:solidFill>
            <a:srgbClr val="004E67"/>
          </a:solidFill>
          <a:miter/>
        </a:ln>
      </xdr:spPr>
      <xdr:style>
        <a:lnRef idx="2">
          <a:schemeClr val="accent1">
            <a:shade val="15000"/>
          </a:schemeClr>
        </a:lnRef>
        <a:fillRef idx="1">
          <a:schemeClr val="accent1"/>
        </a:fillRef>
        <a:effectRef idx="0">
          <a:schemeClr val="accent1"/>
        </a:effectRef>
        <a:fontRef idx="minor"/>
      </xdr:style>
      <xdr:txBody>
        <a:bodyPr vertOverflow="clip" horzOverflow="clip" lIns="0" tIns="0" rIns="0" bIns="0" anchor="ctr">
          <a:noAutofit/>
        </a:bodyPr>
        <a:lstStyle/>
        <a:p>
          <a:pPr algn="ctr">
            <a:lnSpc>
              <a:spcPct val="100000"/>
            </a:lnSpc>
          </a:pPr>
          <a:r>
            <a:rPr lang="en-GB" sz="1100" b="1" strike="noStrike" spc="-1">
              <a:solidFill>
                <a:schemeClr val="lt1"/>
              </a:solidFill>
              <a:latin typeface="Aptos Narrow"/>
            </a:rPr>
            <a:t>3</a:t>
          </a:r>
          <a:endParaRPr lang="en-US" sz="1100" b="0" strike="noStrike" spc="-1">
            <a:latin typeface="Calibri"/>
          </a:endParaRPr>
        </a:p>
      </xdr:txBody>
    </xdr:sp>
    <xdr:clientData/>
  </xdr:twoCellAnchor>
  <xdr:twoCellAnchor editAs="oneCell">
    <xdr:from>
      <xdr:col>2</xdr:col>
      <xdr:colOff>663120</xdr:colOff>
      <xdr:row>0</xdr:row>
      <xdr:rowOff>64800</xdr:rowOff>
    </xdr:from>
    <xdr:to>
      <xdr:col>4</xdr:col>
      <xdr:colOff>597600</xdr:colOff>
      <xdr:row>3</xdr:row>
      <xdr:rowOff>189720</xdr:rowOff>
    </xdr:to>
    <xdr:pic>
      <xdr:nvPicPr>
        <xdr:cNvPr id="5" name="Picture 2" descr="Image result for stuttgarter klima innovationsfonds">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rcRect t="17889" b="23885"/>
        <a:stretch/>
      </xdr:blipFill>
      <xdr:spPr>
        <a:xfrm>
          <a:off x="7423920" y="64800"/>
          <a:ext cx="1395000" cy="86796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energypedia">
      <a:dk1>
        <a:srgbClr val="000000"/>
      </a:dk1>
      <a:lt1>
        <a:srgbClr val="FFFFFF"/>
      </a:lt1>
      <a:dk2>
        <a:srgbClr val="113F94"/>
      </a:dk2>
      <a:lt2>
        <a:srgbClr val="EEECE1"/>
      </a:lt2>
      <a:accent1>
        <a:srgbClr val="01B4EC"/>
      </a:accent1>
      <a:accent2>
        <a:srgbClr val="75B626"/>
      </a:accent2>
      <a:accent3>
        <a:srgbClr val="F39800"/>
      </a:accent3>
      <a:accent4>
        <a:srgbClr val="009EE0"/>
      </a:accent4>
      <a:accent5>
        <a:srgbClr val="BC2A62"/>
      </a:accent5>
      <a:accent6>
        <a:srgbClr val="F79646"/>
      </a:accent6>
      <a:hlink>
        <a:srgbClr val="0000FF"/>
      </a:hlink>
      <a:folHlink>
        <a:srgbClr val="800080"/>
      </a:folHlink>
    </a:clrScheme>
    <a:fontScheme name="Office">
      <a:majorFont>
        <a:latin typeface="Aptos Display" panose="02110004020202020204"/>
        <a:ea typeface=""/>
        <a:cs typeface=""/>
      </a:majorFont>
      <a:minorFont>
        <a:latin typeface="Aptos Narrow" panose="0211000402020202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12700" cap="flat" cmpd="sng" algn="ctr">
          <a:prstDash val="solid"/>
          <a:miter lim="800000"/>
        </a:ln>
        <a:ln w="19050" cap="flat" cmpd="sng" algn="ctr">
          <a:prstDash val="solid"/>
          <a:miter lim="800000"/>
        </a:ln>
        <a:ln w="2540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jetztklimachen.stuttgart.de/hubfs/Erl&#228;uterung%20zu%20Personalkosten%20und%20Gemeinkost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20"/>
  <sheetViews>
    <sheetView showGridLines="0" tabSelected="1" zoomScaleNormal="100" workbookViewId="0"/>
  </sheetViews>
  <sheetFormatPr defaultColWidth="9.09765625" defaultRowHeight="13.8"/>
  <cols>
    <col min="1" max="1" width="16.3984375" customWidth="1"/>
    <col min="2" max="2" width="68" customWidth="1"/>
  </cols>
  <sheetData>
    <row r="2" spans="2:4" ht="27.6">
      <c r="B2" s="1" t="s">
        <v>0</v>
      </c>
    </row>
    <row r="3" spans="2:4">
      <c r="B3" s="1"/>
    </row>
    <row r="4" spans="2:4" ht="27.6">
      <c r="B4" s="2" t="s">
        <v>1</v>
      </c>
    </row>
    <row r="5" spans="2:4">
      <c r="B5" s="2"/>
    </row>
    <row r="6" spans="2:4" ht="55.2">
      <c r="B6" s="2" t="s">
        <v>2</v>
      </c>
    </row>
    <row r="7" spans="2:4">
      <c r="B7" s="2"/>
    </row>
    <row r="8" spans="2:4" ht="55.2">
      <c r="B8" s="2" t="s">
        <v>3</v>
      </c>
    </row>
    <row r="10" spans="2:4">
      <c r="B10" s="3" t="s">
        <v>4</v>
      </c>
    </row>
    <row r="11" spans="2:4" ht="7.5" customHeight="1">
      <c r="D11" s="4"/>
    </row>
    <row r="12" spans="2:4">
      <c r="B12" s="5" t="s">
        <v>5</v>
      </c>
    </row>
    <row r="13" spans="2:4" ht="7.5" customHeight="1"/>
    <row r="14" spans="2:4">
      <c r="B14" s="6" t="s">
        <v>6</v>
      </c>
    </row>
    <row r="15" spans="2:4" ht="7.5" customHeight="1"/>
    <row r="16" spans="2:4">
      <c r="B16" s="7" t="s">
        <v>7</v>
      </c>
    </row>
    <row r="17" spans="2:2" ht="7.5" customHeight="1"/>
    <row r="18" spans="2:2">
      <c r="B18" s="8" t="s">
        <v>8</v>
      </c>
    </row>
    <row r="19" spans="2:2" ht="7.5" customHeight="1"/>
    <row r="20" spans="2:2">
      <c r="B20" s="9" t="s">
        <v>9</v>
      </c>
    </row>
  </sheetData>
  <sheetProtection algorithmName="SHA-512" hashValue="kzm8ghms2SuHpbacp//+/Fml8liGrGleJDr2b/a7iKIjFiq6xAop58wjIM0EYhtKwr6H+1R/fJgqBwWJIGQ+6w==" saltValue="LeLVyDw49xWYw+mjqXmF8w==" spinCount="100000" sheet="1" objects="1" scenarios="1"/>
  <pageMargins left="0.7" right="0.7" top="0.75" bottom="0.75" header="0.511811023622047" footer="0.511811023622047"/>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41"/>
  <sheetViews>
    <sheetView showGridLines="0" zoomScaleNormal="100" workbookViewId="0">
      <selection activeCell="I22" sqref="I22"/>
    </sheetView>
  </sheetViews>
  <sheetFormatPr defaultColWidth="9.09765625" defaultRowHeight="13.8"/>
  <cols>
    <col min="1" max="1" width="3.3984375" customWidth="1"/>
    <col min="2" max="2" width="23.296875" customWidth="1"/>
    <col min="3" max="3" width="18.3984375" customWidth="1"/>
    <col min="4" max="4" width="17.3984375" customWidth="1"/>
    <col min="5" max="5" width="14.3984375" customWidth="1"/>
    <col min="6" max="6" width="11" customWidth="1"/>
    <col min="7" max="7" width="12" customWidth="1"/>
    <col min="8" max="8" width="2.8984375" customWidth="1"/>
    <col min="9" max="9" width="24.296875" customWidth="1"/>
    <col min="14" max="14" width="13" customWidth="1"/>
  </cols>
  <sheetData>
    <row r="2" spans="2:14" ht="15" customHeight="1">
      <c r="B2" s="111" t="s">
        <v>10</v>
      </c>
      <c r="C2" s="111"/>
      <c r="D2" s="111"/>
      <c r="E2" s="111"/>
      <c r="F2" s="111"/>
      <c r="G2" s="111"/>
    </row>
    <row r="3" spans="2:14">
      <c r="B3" s="10" t="s">
        <v>11</v>
      </c>
      <c r="C3" s="104" t="s">
        <v>12</v>
      </c>
      <c r="D3" s="104"/>
      <c r="E3" s="104"/>
      <c r="F3" s="104"/>
      <c r="G3" s="10" t="s">
        <v>13</v>
      </c>
      <c r="I3" s="11"/>
      <c r="J3" s="112" t="s">
        <v>12</v>
      </c>
      <c r="K3" s="112"/>
      <c r="L3" s="112"/>
      <c r="M3" s="112"/>
      <c r="N3" s="11" t="s">
        <v>14</v>
      </c>
    </row>
    <row r="4" spans="2:14">
      <c r="B4" s="11" t="s">
        <v>15</v>
      </c>
      <c r="C4" s="106" t="s">
        <v>16</v>
      </c>
      <c r="D4" s="106"/>
      <c r="E4" s="106"/>
      <c r="F4" s="106"/>
      <c r="G4" s="133">
        <v>46203</v>
      </c>
      <c r="I4" s="11" t="s">
        <v>17</v>
      </c>
      <c r="J4" s="106" t="s">
        <v>18</v>
      </c>
      <c r="K4" s="106"/>
      <c r="L4" s="106"/>
      <c r="M4" s="106"/>
      <c r="N4" s="12"/>
    </row>
    <row r="5" spans="2:14">
      <c r="B5" s="11" t="s">
        <v>19</v>
      </c>
      <c r="C5" s="106"/>
      <c r="D5" s="106"/>
      <c r="E5" s="106"/>
      <c r="F5" s="106"/>
      <c r="G5" s="133"/>
      <c r="I5" s="11" t="s">
        <v>20</v>
      </c>
      <c r="J5" s="106" t="s">
        <v>21</v>
      </c>
      <c r="K5" s="106"/>
      <c r="L5" s="106"/>
      <c r="M5" s="106"/>
      <c r="N5" s="12"/>
    </row>
    <row r="6" spans="2:14">
      <c r="B6" s="11" t="s">
        <v>22</v>
      </c>
      <c r="C6" s="106"/>
      <c r="D6" s="106"/>
      <c r="E6" s="106"/>
      <c r="F6" s="106"/>
      <c r="G6" s="133"/>
      <c r="I6" s="11" t="s">
        <v>23</v>
      </c>
      <c r="J6" s="106" t="s">
        <v>24</v>
      </c>
      <c r="K6" s="106"/>
      <c r="L6" s="106"/>
      <c r="M6" s="106"/>
      <c r="N6" s="12"/>
    </row>
    <row r="7" spans="2:14">
      <c r="B7" s="11" t="s">
        <v>25</v>
      </c>
      <c r="C7" s="106"/>
      <c r="D7" s="106"/>
      <c r="E7" s="106"/>
      <c r="F7" s="106"/>
      <c r="G7" s="133"/>
      <c r="I7" s="11" t="s">
        <v>26</v>
      </c>
      <c r="J7" s="106" t="s">
        <v>27</v>
      </c>
      <c r="K7" s="106"/>
      <c r="L7" s="106"/>
      <c r="M7" s="106"/>
      <c r="N7" s="12"/>
    </row>
    <row r="8" spans="2:14">
      <c r="B8" s="11" t="s">
        <v>28</v>
      </c>
      <c r="C8" s="106"/>
      <c r="D8" s="106"/>
      <c r="E8" s="106"/>
      <c r="F8" s="106"/>
      <c r="G8" s="133"/>
    </row>
    <row r="9" spans="2:14">
      <c r="B9" s="3"/>
      <c r="C9" s="13"/>
      <c r="D9" s="13"/>
      <c r="E9" s="13"/>
      <c r="F9" s="13"/>
      <c r="G9" s="14"/>
    </row>
    <row r="10" spans="2:14">
      <c r="B10" s="3" t="s">
        <v>29</v>
      </c>
    </row>
    <row r="11" spans="2:14" ht="14.25" customHeight="1">
      <c r="B11" s="107" t="s">
        <v>30</v>
      </c>
      <c r="C11" s="108" t="s">
        <v>31</v>
      </c>
      <c r="D11" s="108"/>
      <c r="E11" s="108"/>
      <c r="F11" s="108"/>
      <c r="G11" s="108"/>
    </row>
    <row r="12" spans="2:14" ht="41.25" customHeight="1">
      <c r="B12" s="107"/>
      <c r="C12" s="108"/>
      <c r="D12" s="108"/>
      <c r="E12" s="108"/>
      <c r="F12" s="108"/>
      <c r="G12" s="108"/>
      <c r="I12" s="15" t="s">
        <v>32</v>
      </c>
    </row>
    <row r="13" spans="2:14" ht="27.75" customHeight="1">
      <c r="B13" s="109"/>
      <c r="C13" s="16" t="s">
        <v>33</v>
      </c>
      <c r="D13" s="16" t="s">
        <v>34</v>
      </c>
      <c r="E13" s="17" t="s">
        <v>35</v>
      </c>
      <c r="F13" s="110" t="s">
        <v>36</v>
      </c>
      <c r="G13" s="110"/>
    </row>
    <row r="14" spans="2:14" ht="18" customHeight="1">
      <c r="B14" s="109"/>
      <c r="C14" s="18"/>
      <c r="D14" s="18"/>
      <c r="E14" s="19" t="s">
        <v>37</v>
      </c>
      <c r="F14" s="20" t="s">
        <v>38</v>
      </c>
      <c r="G14" s="21" t="s">
        <v>39</v>
      </c>
      <c r="H14" s="3"/>
      <c r="I14" s="10" t="s">
        <v>40</v>
      </c>
      <c r="J14" s="7"/>
    </row>
    <row r="15" spans="2:14" ht="15" customHeight="1">
      <c r="B15" s="22" t="s">
        <v>41</v>
      </c>
      <c r="C15" s="23" t="s">
        <v>42</v>
      </c>
      <c r="D15" s="24">
        <v>65000</v>
      </c>
      <c r="E15" s="25">
        <f>D15*(1+$J$15)</f>
        <v>65000</v>
      </c>
      <c r="F15" s="26">
        <f>ROUND(E15/12,2)</f>
        <v>5416.67</v>
      </c>
      <c r="G15" s="27">
        <f>ROUND(E15/$J$17,2)</f>
        <v>258.95999999999998</v>
      </c>
      <c r="H15" s="28"/>
      <c r="I15" s="104" t="s">
        <v>43</v>
      </c>
      <c r="J15" s="134"/>
      <c r="K15" s="105" t="s">
        <v>44</v>
      </c>
      <c r="L15" s="105"/>
      <c r="M15" s="105"/>
      <c r="N15" s="105"/>
    </row>
    <row r="16" spans="2:14" ht="13.8" customHeight="1">
      <c r="B16" s="22" t="s">
        <v>45</v>
      </c>
      <c r="C16" s="29" t="s">
        <v>46</v>
      </c>
      <c r="D16" s="30">
        <v>45000</v>
      </c>
      <c r="E16" s="25">
        <f>D16*(1+$J$15)</f>
        <v>45000</v>
      </c>
      <c r="F16" s="26">
        <f t="shared" ref="F16:F18" si="0">ROUND(E16/12,2)</f>
        <v>3750</v>
      </c>
      <c r="G16" s="27">
        <f t="shared" ref="G16:G19" si="1">ROUND(E16/$J$17,2)</f>
        <v>179.28</v>
      </c>
      <c r="H16" s="28"/>
      <c r="I16" s="104"/>
      <c r="J16" s="135"/>
      <c r="K16" s="105"/>
      <c r="L16" s="105"/>
      <c r="M16" s="105"/>
      <c r="N16" s="105"/>
    </row>
    <row r="17" spans="2:10" ht="14.4">
      <c r="B17" s="22" t="s">
        <v>47</v>
      </c>
      <c r="C17" s="29" t="s">
        <v>48</v>
      </c>
      <c r="D17" s="30">
        <v>35000</v>
      </c>
      <c r="E17" s="25">
        <f>D17*(1+$J$15)</f>
        <v>35000</v>
      </c>
      <c r="F17" s="26">
        <f t="shared" si="0"/>
        <v>2916.67</v>
      </c>
      <c r="G17" s="27">
        <f t="shared" si="1"/>
        <v>139.44</v>
      </c>
      <c r="H17" s="28"/>
      <c r="I17" s="31" t="s">
        <v>49</v>
      </c>
      <c r="J17" s="32">
        <v>251</v>
      </c>
    </row>
    <row r="18" spans="2:10" ht="15" thickBot="1">
      <c r="B18" s="22" t="s">
        <v>50</v>
      </c>
      <c r="C18" s="29" t="s">
        <v>86</v>
      </c>
      <c r="D18" s="30">
        <v>5400</v>
      </c>
      <c r="E18" s="25">
        <f>D18*(1+$J$15)</f>
        <v>5400</v>
      </c>
      <c r="F18" s="26">
        <f t="shared" si="0"/>
        <v>450</v>
      </c>
      <c r="G18" s="27">
        <f t="shared" si="1"/>
        <v>21.51</v>
      </c>
      <c r="I18" t="s">
        <v>51</v>
      </c>
    </row>
    <row r="19" spans="2:10" ht="15" thickBot="1">
      <c r="B19" s="33" t="s">
        <v>52</v>
      </c>
      <c r="C19" s="34"/>
      <c r="D19" s="35"/>
      <c r="E19" s="25">
        <f>D19*(1+$J$15)</f>
        <v>0</v>
      </c>
      <c r="F19" s="36">
        <f>E19/12</f>
        <v>0</v>
      </c>
      <c r="G19" s="27">
        <f t="shared" si="1"/>
        <v>0</v>
      </c>
      <c r="I19" s="37" t="s">
        <v>38</v>
      </c>
      <c r="J19" t="s">
        <v>53</v>
      </c>
    </row>
    <row r="20" spans="2:10" ht="6.75" customHeight="1" thickBot="1">
      <c r="B20" s="2"/>
      <c r="C20" s="38"/>
      <c r="D20" s="38"/>
      <c r="E20" s="38"/>
      <c r="F20" s="38"/>
      <c r="G20" s="38"/>
    </row>
    <row r="21" spans="2:10" ht="45" customHeight="1">
      <c r="B21" s="39" t="s">
        <v>54</v>
      </c>
      <c r="C21" s="102" t="s">
        <v>55</v>
      </c>
      <c r="D21" s="102"/>
      <c r="E21" s="102"/>
      <c r="F21" s="102"/>
      <c r="G21" s="102"/>
    </row>
    <row r="22" spans="2:10" ht="6.75" customHeight="1">
      <c r="B22" s="40"/>
      <c r="C22" s="41"/>
      <c r="D22" s="38"/>
      <c r="E22" s="38"/>
      <c r="F22" s="38"/>
      <c r="G22" s="38"/>
    </row>
    <row r="23" spans="2:10" ht="99.75" customHeight="1">
      <c r="B23" s="39" t="s">
        <v>56</v>
      </c>
      <c r="C23" s="102" t="s">
        <v>57</v>
      </c>
      <c r="D23" s="102"/>
      <c r="E23" s="102"/>
      <c r="F23" s="102"/>
      <c r="G23" s="102"/>
    </row>
    <row r="24" spans="2:10" ht="6.75" customHeight="1">
      <c r="B24" s="40"/>
      <c r="C24" s="41"/>
      <c r="D24" s="38"/>
      <c r="E24" s="38"/>
      <c r="F24" s="38"/>
      <c r="G24" s="38"/>
    </row>
    <row r="25" spans="2:10" ht="42.75" customHeight="1">
      <c r="B25" s="39" t="s">
        <v>58</v>
      </c>
      <c r="C25" s="102" t="s">
        <v>59</v>
      </c>
      <c r="D25" s="102"/>
      <c r="E25" s="102"/>
      <c r="F25" s="102"/>
      <c r="G25" s="102"/>
    </row>
    <row r="26" spans="2:10" ht="6.75" customHeight="1">
      <c r="B26" s="40"/>
      <c r="C26" s="41"/>
      <c r="D26" s="38"/>
      <c r="E26" s="38"/>
      <c r="F26" s="38"/>
      <c r="G26" s="38"/>
    </row>
    <row r="27" spans="2:10" ht="44.25" customHeight="1">
      <c r="B27" s="39" t="s">
        <v>60</v>
      </c>
      <c r="C27" s="102" t="s">
        <v>61</v>
      </c>
      <c r="D27" s="102"/>
      <c r="E27" s="102"/>
      <c r="F27" s="102"/>
      <c r="G27" s="102"/>
    </row>
    <row r="28" spans="2:10" ht="9.75" customHeight="1">
      <c r="B28" s="2"/>
    </row>
    <row r="29" spans="2:10" ht="97.5" customHeight="1">
      <c r="B29" s="103" t="s">
        <v>62</v>
      </c>
      <c r="C29" s="103"/>
      <c r="D29" s="103"/>
      <c r="E29" s="103"/>
      <c r="F29" s="103"/>
      <c r="G29" s="103"/>
    </row>
    <row r="31" spans="2:10" ht="14.4">
      <c r="B31" s="3" t="s">
        <v>4</v>
      </c>
    </row>
    <row r="33" spans="2:3">
      <c r="B33" s="5" t="s">
        <v>5</v>
      </c>
      <c r="C33" s="5"/>
    </row>
    <row r="35" spans="2:3">
      <c r="B35" s="6" t="s">
        <v>6</v>
      </c>
      <c r="C35" s="6"/>
    </row>
    <row r="37" spans="2:3">
      <c r="B37" s="7" t="s">
        <v>7</v>
      </c>
      <c r="C37" s="7"/>
    </row>
    <row r="39" spans="2:3" ht="14.4">
      <c r="B39" s="42" t="s">
        <v>8</v>
      </c>
      <c r="C39" s="43"/>
    </row>
    <row r="41" spans="2:3">
      <c r="B41" s="44" t="s">
        <v>9</v>
      </c>
      <c r="C41" s="45"/>
    </row>
  </sheetData>
  <sheetProtection sheet="1" objects="1" scenarios="1"/>
  <mergeCells count="24">
    <mergeCell ref="B2:G2"/>
    <mergeCell ref="C3:F3"/>
    <mergeCell ref="J3:M3"/>
    <mergeCell ref="C4:F4"/>
    <mergeCell ref="J4:M4"/>
    <mergeCell ref="C5:F5"/>
    <mergeCell ref="J5:M5"/>
    <mergeCell ref="C6:F6"/>
    <mergeCell ref="J6:M6"/>
    <mergeCell ref="C7:F7"/>
    <mergeCell ref="J7:M7"/>
    <mergeCell ref="K15:N16"/>
    <mergeCell ref="C21:G21"/>
    <mergeCell ref="C23:G23"/>
    <mergeCell ref="C8:F8"/>
    <mergeCell ref="B11:B12"/>
    <mergeCell ref="C11:G12"/>
    <mergeCell ref="B13:B14"/>
    <mergeCell ref="F13:G13"/>
    <mergeCell ref="C25:G25"/>
    <mergeCell ref="C27:G27"/>
    <mergeCell ref="B29:G29"/>
    <mergeCell ref="I15:I16"/>
    <mergeCell ref="J15:J16"/>
  </mergeCells>
  <hyperlinks>
    <hyperlink ref="I12" r:id="rId1" xr:uid="{00000000-0004-0000-0100-000000000000}"/>
  </hyperlinks>
  <pageMargins left="0.7" right="0.7" top="0.75" bottom="0.75" header="0.511811023622047" footer="0.511811023622047"/>
  <pageSetup paperSize="9" orientation="portrait" horizontalDpi="300" verticalDpi="30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Listen!$B$4:$B$5</xm:f>
          </x14:formula1>
          <x14:formula2>
            <xm:f>0</xm:f>
          </x14:formula2>
          <xm:sqref>I19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9"/>
  <sheetViews>
    <sheetView showGridLines="0" zoomScaleNormal="100" workbookViewId="0">
      <selection activeCell="I1" sqref="I1"/>
    </sheetView>
  </sheetViews>
  <sheetFormatPr defaultColWidth="9.09765625" defaultRowHeight="13.8" outlineLevelCol="1"/>
  <cols>
    <col min="1" max="1" width="3.296875" customWidth="1"/>
    <col min="2" max="2" width="24.296875" customWidth="1"/>
    <col min="3" max="5" width="11.8984375" customWidth="1"/>
    <col min="6" max="7" width="11.8984375" hidden="1" customWidth="1" outlineLevel="1"/>
    <col min="8" max="8" width="10.69921875" customWidth="1" collapsed="1"/>
    <col min="9" max="10" width="10.69921875" customWidth="1"/>
    <col min="11" max="12" width="10.69921875" hidden="1" customWidth="1" outlineLevel="1"/>
    <col min="13" max="13" width="10.69921875" customWidth="1" collapsed="1"/>
    <col min="14" max="15" width="10.69921875" customWidth="1"/>
    <col min="16" max="17" width="10.69921875" hidden="1" customWidth="1" outlineLevel="1"/>
    <col min="18" max="18" width="10.69921875" customWidth="1" collapsed="1"/>
    <col min="19" max="20" width="10.69921875" customWidth="1"/>
    <col min="21" max="22" width="10.69921875" hidden="1" customWidth="1" outlineLevel="1"/>
    <col min="23" max="23" width="3.3984375" customWidth="1" collapsed="1"/>
    <col min="24" max="25" width="13.09765625" customWidth="1"/>
  </cols>
  <sheetData>
    <row r="1" spans="1:27">
      <c r="B1" s="46" t="str">
        <f>'Infos eintragen'!C4</f>
        <v>Mein erstes Zwischenergebnis</v>
      </c>
      <c r="C1" s="47"/>
      <c r="H1" s="48" t="s">
        <v>13</v>
      </c>
      <c r="I1" s="136">
        <f>'Infos eintragen'!G4</f>
        <v>46203</v>
      </c>
    </row>
    <row r="2" spans="1:27" ht="7.5" customHeight="1">
      <c r="A2" s="49"/>
    </row>
    <row r="3" spans="1:27">
      <c r="C3" s="118" t="str">
        <f>'Infos eintragen'!J4</f>
        <v>eigene Organisation</v>
      </c>
      <c r="D3" s="118"/>
      <c r="E3" s="118"/>
      <c r="F3" s="118"/>
      <c r="G3" s="118"/>
      <c r="H3" s="113" t="str">
        <f>'Infos eintragen'!J5</f>
        <v>Partner 1</v>
      </c>
      <c r="I3" s="113"/>
      <c r="J3" s="113"/>
      <c r="K3" s="113"/>
      <c r="L3" s="113"/>
      <c r="M3" s="113" t="str">
        <f>'Infos eintragen'!J6</f>
        <v>Partner 2</v>
      </c>
      <c r="N3" s="113"/>
      <c r="O3" s="113"/>
      <c r="P3" s="113"/>
      <c r="Q3" s="113"/>
      <c r="R3" s="113" t="str">
        <f>'Infos eintragen'!J7</f>
        <v>Partner 3</v>
      </c>
      <c r="S3" s="113"/>
      <c r="T3" s="113"/>
      <c r="U3" s="113"/>
      <c r="V3" s="113"/>
      <c r="X3" s="120">
        <f>C1</f>
        <v>0</v>
      </c>
      <c r="Y3" s="120"/>
    </row>
    <row r="4" spans="1:27">
      <c r="C4" s="115" t="s">
        <v>14</v>
      </c>
      <c r="D4" s="115"/>
      <c r="E4" s="50">
        <f>'Infos eintragen'!N4</f>
        <v>0</v>
      </c>
      <c r="F4" s="51"/>
      <c r="G4" s="52"/>
      <c r="H4" s="116" t="s">
        <v>14</v>
      </c>
      <c r="I4" s="116"/>
      <c r="J4" s="53">
        <f>'Infos eintragen'!N5</f>
        <v>0</v>
      </c>
      <c r="K4" s="53"/>
      <c r="L4" s="54"/>
      <c r="M4" s="116" t="s">
        <v>14</v>
      </c>
      <c r="N4" s="116"/>
      <c r="O4" s="53">
        <f>'Infos eintragen'!N6</f>
        <v>0</v>
      </c>
      <c r="P4" s="54"/>
      <c r="Q4" s="54"/>
      <c r="R4" s="116" t="s">
        <v>14</v>
      </c>
      <c r="S4" s="116"/>
      <c r="T4" s="53">
        <f>'Infos eintragen'!N7</f>
        <v>0</v>
      </c>
      <c r="U4" s="54"/>
      <c r="V4" s="54"/>
    </row>
    <row r="5" spans="1:27" ht="15" customHeight="1">
      <c r="C5" s="52" t="s">
        <v>63</v>
      </c>
      <c r="D5" s="117" t="s">
        <v>64</v>
      </c>
      <c r="E5" s="117"/>
      <c r="F5" s="118" t="s">
        <v>65</v>
      </c>
      <c r="G5" s="118"/>
      <c r="H5" s="54" t="s">
        <v>63</v>
      </c>
      <c r="I5" s="119" t="s">
        <v>64</v>
      </c>
      <c r="J5" s="119"/>
      <c r="K5" s="113" t="s">
        <v>65</v>
      </c>
      <c r="L5" s="113"/>
      <c r="M5" s="54" t="s">
        <v>63</v>
      </c>
      <c r="N5" s="119" t="s">
        <v>64</v>
      </c>
      <c r="O5" s="119"/>
      <c r="P5" s="113" t="s">
        <v>65</v>
      </c>
      <c r="Q5" s="113"/>
      <c r="R5" s="54" t="s">
        <v>63</v>
      </c>
      <c r="S5" s="119" t="s">
        <v>64</v>
      </c>
      <c r="T5" s="119"/>
      <c r="U5" s="113" t="s">
        <v>65</v>
      </c>
      <c r="V5" s="113"/>
      <c r="X5" s="114" t="s">
        <v>66</v>
      </c>
      <c r="Y5" s="114"/>
    </row>
    <row r="6" spans="1:27" ht="14.4">
      <c r="A6" s="58"/>
      <c r="B6" s="59"/>
      <c r="C6" s="52" t="str">
        <f>'Infos eintragen'!$I$19</f>
        <v>Monat</v>
      </c>
      <c r="D6" s="55" t="s">
        <v>67</v>
      </c>
      <c r="E6" s="52" t="s">
        <v>63</v>
      </c>
      <c r="F6" s="52" t="s">
        <v>67</v>
      </c>
      <c r="G6" s="52" t="s">
        <v>63</v>
      </c>
      <c r="H6" s="54" t="str">
        <f>'Infos eintragen'!$I$19</f>
        <v>Monat</v>
      </c>
      <c r="I6" s="56" t="s">
        <v>67</v>
      </c>
      <c r="J6" s="54" t="s">
        <v>63</v>
      </c>
      <c r="K6" s="54" t="s">
        <v>67</v>
      </c>
      <c r="L6" s="54" t="s">
        <v>63</v>
      </c>
      <c r="M6" s="54" t="str">
        <f>'Infos eintragen'!$I$19</f>
        <v>Monat</v>
      </c>
      <c r="N6" s="56" t="s">
        <v>67</v>
      </c>
      <c r="O6" s="54" t="s">
        <v>63</v>
      </c>
      <c r="P6" s="54" t="s">
        <v>67</v>
      </c>
      <c r="Q6" s="54" t="s">
        <v>63</v>
      </c>
      <c r="R6" s="54" t="str">
        <f>'Infos eintragen'!$I$19</f>
        <v>Monat</v>
      </c>
      <c r="S6" s="56" t="s">
        <v>67</v>
      </c>
      <c r="T6" s="54" t="s">
        <v>63</v>
      </c>
      <c r="U6" s="54" t="s">
        <v>67</v>
      </c>
      <c r="V6" s="54" t="s">
        <v>63</v>
      </c>
      <c r="X6" s="57" t="s">
        <v>68</v>
      </c>
      <c r="Y6" s="57" t="s">
        <v>65</v>
      </c>
    </row>
    <row r="7" spans="1:27">
      <c r="B7" s="60" t="str">
        <f>'Infos eintragen'!B11</f>
        <v>Personalkosten</v>
      </c>
      <c r="C7" s="61"/>
      <c r="D7" s="61"/>
      <c r="E7" s="62">
        <f>SUM(E8:E12)</f>
        <v>0</v>
      </c>
      <c r="F7" s="62"/>
      <c r="G7" s="62">
        <f>SUM(G8:G12)</f>
        <v>0</v>
      </c>
      <c r="H7" s="61"/>
      <c r="I7" s="61"/>
      <c r="J7" s="62">
        <f>SUM(J8:J12)</f>
        <v>0</v>
      </c>
      <c r="K7" s="62"/>
      <c r="L7" s="62">
        <f>SUM(L8:L12)</f>
        <v>0</v>
      </c>
      <c r="M7" s="61"/>
      <c r="N7" s="61"/>
      <c r="O7" s="62">
        <f>SUM(O8:O12)</f>
        <v>0</v>
      </c>
      <c r="P7" s="62">
        <f>SUM(P8:P12)</f>
        <v>0</v>
      </c>
      <c r="Q7" s="62"/>
      <c r="R7" s="61"/>
      <c r="S7" s="61"/>
      <c r="T7" s="62">
        <f>SUM(T8:T12)</f>
        <v>0</v>
      </c>
      <c r="U7" s="62">
        <f>SUM(U8:U12)</f>
        <v>0</v>
      </c>
      <c r="V7" s="62"/>
      <c r="W7" s="63"/>
      <c r="X7" s="62">
        <f>SUM(X8:X12)</f>
        <v>0</v>
      </c>
      <c r="Y7" s="62">
        <f>SUM(Y8:Y12)</f>
        <v>0</v>
      </c>
    </row>
    <row r="8" spans="1:27">
      <c r="B8" s="64" t="s">
        <v>42</v>
      </c>
      <c r="C8" s="65">
        <f>(IF(B8="",0,INDEX('Infos eintragen'!$C$14:$G$19,MATCH('ZE 1'!$B8,'Infos eintragen'!$C$14:$C$19,0),MATCH('ZE 1'!$C$6,'Infos eintragen'!$C$14:$G$14,0))))</f>
        <v>5416.67</v>
      </c>
      <c r="D8" s="66"/>
      <c r="E8" s="65">
        <f>C8*D8</f>
        <v>0</v>
      </c>
      <c r="F8" s="67"/>
      <c r="G8" s="65">
        <f>F8*C8</f>
        <v>0</v>
      </c>
      <c r="H8" s="65">
        <f>$C8</f>
        <v>5416.67</v>
      </c>
      <c r="I8" s="66"/>
      <c r="J8" s="65">
        <f>H8*I8</f>
        <v>0</v>
      </c>
      <c r="K8" s="67"/>
      <c r="L8" s="65">
        <f>K8*H8</f>
        <v>0</v>
      </c>
      <c r="M8" s="65">
        <f>$C8</f>
        <v>5416.67</v>
      </c>
      <c r="N8" s="66"/>
      <c r="O8" s="68">
        <f>M8*N8</f>
        <v>0</v>
      </c>
      <c r="P8" s="30"/>
      <c r="Q8" s="65">
        <f>P8*M8</f>
        <v>0</v>
      </c>
      <c r="R8" s="65">
        <f>$C8</f>
        <v>5416.67</v>
      </c>
      <c r="S8" s="66"/>
      <c r="T8" s="68">
        <f>R8*S8</f>
        <v>0</v>
      </c>
      <c r="U8" s="30"/>
      <c r="V8" s="65">
        <f>U8*R8</f>
        <v>0</v>
      </c>
      <c r="W8" s="69"/>
      <c r="X8" s="65">
        <f>E8+J8+O8+T8</f>
        <v>0</v>
      </c>
      <c r="Y8" s="65">
        <f>G8+L8+Q8+V8</f>
        <v>0</v>
      </c>
      <c r="AA8" s="70"/>
    </row>
    <row r="9" spans="1:27">
      <c r="B9" s="64" t="s">
        <v>46</v>
      </c>
      <c r="C9" s="65">
        <f>(IF(B9="",0,INDEX('Infos eintragen'!$C$14:$G$19,MATCH('ZE 1'!$B9,'Infos eintragen'!$C$14:$C$19,0),MATCH('ZE 1'!$C$6,'Infos eintragen'!$C$14:$G$14,0))))</f>
        <v>3750</v>
      </c>
      <c r="D9" s="66"/>
      <c r="E9" s="65">
        <f>C9*D9</f>
        <v>0</v>
      </c>
      <c r="F9" s="67"/>
      <c r="G9" s="65">
        <f>F9*C9</f>
        <v>0</v>
      </c>
      <c r="H9" s="65">
        <f>$C9</f>
        <v>3750</v>
      </c>
      <c r="I9" s="66"/>
      <c r="J9" s="65">
        <f>H9*I9</f>
        <v>0</v>
      </c>
      <c r="K9" s="67"/>
      <c r="L9" s="65">
        <f>K9*H9</f>
        <v>0</v>
      </c>
      <c r="M9" s="65">
        <f>$C9</f>
        <v>3750</v>
      </c>
      <c r="N9" s="66"/>
      <c r="O9" s="68">
        <f>M9*N9</f>
        <v>0</v>
      </c>
      <c r="P9" s="30"/>
      <c r="Q9" s="65">
        <f>P9*M9</f>
        <v>0</v>
      </c>
      <c r="R9" s="65">
        <f>$C9</f>
        <v>3750</v>
      </c>
      <c r="S9" s="66"/>
      <c r="T9" s="68">
        <f>R9*S9</f>
        <v>0</v>
      </c>
      <c r="U9" s="30"/>
      <c r="V9" s="65">
        <f>U9*R9</f>
        <v>0</v>
      </c>
      <c r="W9" s="69"/>
      <c r="X9" s="65">
        <f>E9+J9+O9+T9</f>
        <v>0</v>
      </c>
      <c r="Y9" s="65">
        <f>G9+L9+Q9+V9</f>
        <v>0</v>
      </c>
    </row>
    <row r="10" spans="1:27">
      <c r="B10" s="64" t="s">
        <v>86</v>
      </c>
      <c r="C10" s="65">
        <f>(IF(B10="",0,INDEX('Infos eintragen'!$C$14:$G$19,MATCH('ZE 1'!$B10,'Infos eintragen'!$C$14:$C$19,0),MATCH('ZE 1'!$C$6,'Infos eintragen'!$C$14:$G$14,0))))</f>
        <v>450</v>
      </c>
      <c r="D10" s="66"/>
      <c r="E10" s="65">
        <f>C10*D10</f>
        <v>0</v>
      </c>
      <c r="F10" s="67"/>
      <c r="G10" s="65">
        <f>F10*C10</f>
        <v>0</v>
      </c>
      <c r="H10" s="65">
        <f>$C10</f>
        <v>450</v>
      </c>
      <c r="I10" s="66"/>
      <c r="J10" s="65">
        <f>H10*I10</f>
        <v>0</v>
      </c>
      <c r="K10" s="67"/>
      <c r="L10" s="65">
        <f>K10*H10</f>
        <v>0</v>
      </c>
      <c r="M10" s="65">
        <f>$C10</f>
        <v>450</v>
      </c>
      <c r="N10" s="66"/>
      <c r="O10" s="68">
        <f>M10*N10</f>
        <v>0</v>
      </c>
      <c r="P10" s="30"/>
      <c r="Q10" s="65">
        <f>P10*M10</f>
        <v>0</v>
      </c>
      <c r="R10" s="65">
        <f>$C10</f>
        <v>450</v>
      </c>
      <c r="S10" s="66"/>
      <c r="T10" s="68">
        <f>R10*S10</f>
        <v>0</v>
      </c>
      <c r="U10" s="30"/>
      <c r="V10" s="65">
        <f>U10*R10</f>
        <v>0</v>
      </c>
      <c r="W10" s="69"/>
      <c r="X10" s="65">
        <f>E10+J10+O10+T10</f>
        <v>0</v>
      </c>
      <c r="Y10" s="65">
        <f>G10+L10+Q10+V10</f>
        <v>0</v>
      </c>
    </row>
    <row r="11" spans="1:27">
      <c r="B11" s="64"/>
      <c r="C11" s="65">
        <f>(IF(B11="",0,INDEX('Infos eintragen'!$C$14:$G$19,MATCH('ZE 1'!$B11,'Infos eintragen'!$C$14:$C$19,0),MATCH('ZE 1'!$C$6,'Infos eintragen'!$C$14:$G$14,0))))</f>
        <v>0</v>
      </c>
      <c r="D11" s="66"/>
      <c r="E11" s="65">
        <f>C11*D11</f>
        <v>0</v>
      </c>
      <c r="F11" s="67"/>
      <c r="G11" s="65">
        <f>F11*C11</f>
        <v>0</v>
      </c>
      <c r="H11" s="65">
        <f>$C11</f>
        <v>0</v>
      </c>
      <c r="I11" s="66"/>
      <c r="J11" s="65">
        <f>H11*I11</f>
        <v>0</v>
      </c>
      <c r="K11" s="67"/>
      <c r="L11" s="65">
        <f>K11*H11</f>
        <v>0</v>
      </c>
      <c r="M11" s="65">
        <f>$C11</f>
        <v>0</v>
      </c>
      <c r="N11" s="66"/>
      <c r="O11" s="68">
        <f>M11*N11</f>
        <v>0</v>
      </c>
      <c r="P11" s="30"/>
      <c r="Q11" s="65">
        <f>P11*M11</f>
        <v>0</v>
      </c>
      <c r="R11" s="65">
        <f>$C11</f>
        <v>0</v>
      </c>
      <c r="S11" s="66"/>
      <c r="T11" s="68">
        <f>R11*S11</f>
        <v>0</v>
      </c>
      <c r="U11" s="30"/>
      <c r="V11" s="65">
        <f>U11*R11</f>
        <v>0</v>
      </c>
      <c r="W11" s="69"/>
      <c r="X11" s="65">
        <f>E11+J11+O11+T11</f>
        <v>0</v>
      </c>
      <c r="Y11" s="65">
        <f>G11+L11+Q11+V11</f>
        <v>0</v>
      </c>
    </row>
    <row r="12" spans="1:27">
      <c r="B12" s="64"/>
      <c r="C12" s="65">
        <f>(IF(B12="",0,INDEX('Infos eintragen'!$C$14:$G$19,MATCH('ZE 1'!$B12,'Infos eintragen'!$C$14:$C$19,0),MATCH('ZE 1'!$C$6,'Infos eintragen'!$C$14:$G$14,0))))</f>
        <v>0</v>
      </c>
      <c r="D12" s="66"/>
      <c r="E12" s="65">
        <f>C12*D12</f>
        <v>0</v>
      </c>
      <c r="F12" s="67"/>
      <c r="G12" s="65">
        <f>F12*C12</f>
        <v>0</v>
      </c>
      <c r="H12" s="65">
        <f>$C12</f>
        <v>0</v>
      </c>
      <c r="I12" s="66"/>
      <c r="J12" s="65">
        <f>H12*I12</f>
        <v>0</v>
      </c>
      <c r="K12" s="67"/>
      <c r="L12" s="65">
        <f>K12*H12</f>
        <v>0</v>
      </c>
      <c r="M12" s="65">
        <f>$C12</f>
        <v>0</v>
      </c>
      <c r="N12" s="66"/>
      <c r="O12" s="68">
        <f>M12*N12</f>
        <v>0</v>
      </c>
      <c r="P12" s="30"/>
      <c r="Q12" s="65">
        <f>P12*M12</f>
        <v>0</v>
      </c>
      <c r="R12" s="65">
        <f>$C12</f>
        <v>0</v>
      </c>
      <c r="S12" s="66"/>
      <c r="T12" s="68">
        <f>R12*S12</f>
        <v>0</v>
      </c>
      <c r="U12" s="30"/>
      <c r="V12" s="65">
        <f>U12*R12</f>
        <v>0</v>
      </c>
      <c r="W12" s="69"/>
      <c r="X12" s="65">
        <f>E12+J12+O12+T12</f>
        <v>0</v>
      </c>
      <c r="Y12" s="65">
        <f>G12+L12+Q12+V12</f>
        <v>0</v>
      </c>
    </row>
    <row r="13" spans="1:27">
      <c r="B13" s="71" t="str">
        <f>'Infos eintragen'!B21</f>
        <v>Kommunikation/ Öffentlichkeitsarbeit</v>
      </c>
      <c r="C13" s="72">
        <f>SUM(C14:C16)</f>
        <v>7000</v>
      </c>
      <c r="D13" s="72"/>
      <c r="E13" s="72">
        <f>SUM(E14:E16)</f>
        <v>0</v>
      </c>
      <c r="F13" s="73"/>
      <c r="G13" s="72">
        <f>SUM(G14:G16)</f>
        <v>0</v>
      </c>
      <c r="H13" s="72">
        <f>SUM(H14:H16)</f>
        <v>0</v>
      </c>
      <c r="I13" s="72"/>
      <c r="J13" s="72">
        <f>SUM(J14:J16)</f>
        <v>0</v>
      </c>
      <c r="K13" s="74"/>
      <c r="L13" s="72">
        <f>SUM(L14:L16)</f>
        <v>0</v>
      </c>
      <c r="M13" s="72">
        <f>SUM(M14:M16)</f>
        <v>0</v>
      </c>
      <c r="N13" s="72"/>
      <c r="O13" s="72">
        <f>SUM(O14:O16)</f>
        <v>0</v>
      </c>
      <c r="P13" s="72">
        <f>SUM(P14:P16)</f>
        <v>0</v>
      </c>
      <c r="Q13" s="72"/>
      <c r="R13" s="72">
        <f>SUM(R14:R16)</f>
        <v>0</v>
      </c>
      <c r="S13" s="72"/>
      <c r="T13" s="72">
        <f>SUM(T14:T16)</f>
        <v>0</v>
      </c>
      <c r="U13" s="72">
        <f>SUM(U14:U16)</f>
        <v>0</v>
      </c>
      <c r="V13" s="72"/>
      <c r="W13" s="75"/>
      <c r="X13" s="72">
        <f>SUM(X14:X16)</f>
        <v>0</v>
      </c>
      <c r="Y13" s="72">
        <f>SUM(Y14:Y16)</f>
        <v>0</v>
      </c>
    </row>
    <row r="14" spans="1:27">
      <c r="B14" s="76" t="s">
        <v>69</v>
      </c>
      <c r="C14" s="77">
        <v>5000</v>
      </c>
      <c r="D14" s="78"/>
      <c r="E14" s="79">
        <f>C14*D14</f>
        <v>0</v>
      </c>
      <c r="F14" s="80"/>
      <c r="G14" s="65">
        <f>F14*C14</f>
        <v>0</v>
      </c>
      <c r="H14" s="77"/>
      <c r="I14" s="78"/>
      <c r="J14" s="79">
        <f>H14*I14</f>
        <v>0</v>
      </c>
      <c r="K14" s="67"/>
      <c r="L14" s="65">
        <f>K14*H14</f>
        <v>0</v>
      </c>
      <c r="M14" s="77"/>
      <c r="N14" s="78"/>
      <c r="O14" s="79">
        <f>M14*N14</f>
        <v>0</v>
      </c>
      <c r="P14" s="81"/>
      <c r="Q14" s="65">
        <f>P14*M14</f>
        <v>0</v>
      </c>
      <c r="R14" s="77"/>
      <c r="S14" s="78"/>
      <c r="T14" s="79">
        <f>R14*S14</f>
        <v>0</v>
      </c>
      <c r="U14" s="81"/>
      <c r="V14" s="65">
        <f>U14*R14</f>
        <v>0</v>
      </c>
      <c r="W14" s="82"/>
      <c r="X14" s="65">
        <f>E14+J14+O14+T14</f>
        <v>0</v>
      </c>
      <c r="Y14" s="65">
        <f>G14+L14+Q14+V14</f>
        <v>0</v>
      </c>
    </row>
    <row r="15" spans="1:27">
      <c r="B15" s="76" t="s">
        <v>70</v>
      </c>
      <c r="C15" s="77">
        <v>2000</v>
      </c>
      <c r="D15" s="78"/>
      <c r="E15" s="79">
        <f>C15*D15</f>
        <v>0</v>
      </c>
      <c r="F15" s="80"/>
      <c r="G15" s="65">
        <f>F15*C15</f>
        <v>0</v>
      </c>
      <c r="H15" s="77"/>
      <c r="I15" s="78"/>
      <c r="J15" s="79">
        <f>H15*I15</f>
        <v>0</v>
      </c>
      <c r="K15" s="67"/>
      <c r="L15" s="65">
        <f>K15*H15</f>
        <v>0</v>
      </c>
      <c r="M15" s="77"/>
      <c r="N15" s="78"/>
      <c r="O15" s="79">
        <f>M15*N15</f>
        <v>0</v>
      </c>
      <c r="P15" s="81"/>
      <c r="Q15" s="65">
        <f>P15*M15</f>
        <v>0</v>
      </c>
      <c r="R15" s="77"/>
      <c r="S15" s="78"/>
      <c r="T15" s="79">
        <f>R15*S15</f>
        <v>0</v>
      </c>
      <c r="U15" s="81"/>
      <c r="V15" s="65">
        <f>U15*R15</f>
        <v>0</v>
      </c>
      <c r="W15" s="82"/>
      <c r="X15" s="65">
        <f>E15+J15+O15+T15</f>
        <v>0</v>
      </c>
      <c r="Y15" s="65">
        <f>G15+L15+Q15+V15</f>
        <v>0</v>
      </c>
    </row>
    <row r="16" spans="1:27">
      <c r="B16" s="76"/>
      <c r="C16" s="81"/>
      <c r="D16" s="78"/>
      <c r="E16" s="79">
        <f>C16*D16</f>
        <v>0</v>
      </c>
      <c r="F16" s="80"/>
      <c r="G16" s="65">
        <f>F16*C16</f>
        <v>0</v>
      </c>
      <c r="H16" s="81"/>
      <c r="I16" s="78"/>
      <c r="J16" s="79">
        <f>H16*I16</f>
        <v>0</v>
      </c>
      <c r="K16" s="67"/>
      <c r="L16" s="65">
        <f>K16*H16</f>
        <v>0</v>
      </c>
      <c r="M16" s="81"/>
      <c r="N16" s="78"/>
      <c r="O16" s="79">
        <f>M16*N16</f>
        <v>0</v>
      </c>
      <c r="P16" s="81"/>
      <c r="Q16" s="65">
        <f>P16*M16</f>
        <v>0</v>
      </c>
      <c r="R16" s="81"/>
      <c r="S16" s="78"/>
      <c r="T16" s="79">
        <f>R16*S16</f>
        <v>0</v>
      </c>
      <c r="U16" s="81"/>
      <c r="V16" s="65">
        <f>U16*R16</f>
        <v>0</v>
      </c>
      <c r="W16" s="82"/>
      <c r="X16" s="65">
        <f>E16+J16+O16+T16</f>
        <v>0</v>
      </c>
      <c r="Y16" s="65">
        <f>G16+L16+Q16+V16</f>
        <v>0</v>
      </c>
    </row>
    <row r="17" spans="2:25">
      <c r="B17" s="60" t="str">
        <f>'Infos eintragen'!B23</f>
        <v xml:space="preserve">Reisemittel </v>
      </c>
      <c r="C17" s="72">
        <f>SUM(C18:C20)</f>
        <v>13000</v>
      </c>
      <c r="D17" s="83"/>
      <c r="E17" s="72">
        <f>SUM(E18:E20)</f>
        <v>0</v>
      </c>
      <c r="F17" s="73"/>
      <c r="G17" s="72">
        <f>SUM(G18:G20)</f>
        <v>0</v>
      </c>
      <c r="H17" s="72">
        <f>SUM(H18:H20)</f>
        <v>0</v>
      </c>
      <c r="I17" s="83"/>
      <c r="J17" s="72">
        <f>SUM(J18:J20)</f>
        <v>0</v>
      </c>
      <c r="K17" s="74"/>
      <c r="L17" s="72">
        <f>SUM(L18:L20)</f>
        <v>0</v>
      </c>
      <c r="M17" s="72">
        <f>SUM(M18:M20)</f>
        <v>0</v>
      </c>
      <c r="N17" s="83"/>
      <c r="O17" s="72">
        <f>SUM(O18:O20)</f>
        <v>0</v>
      </c>
      <c r="P17" s="72">
        <f>SUM(P18:P20)</f>
        <v>0</v>
      </c>
      <c r="Q17" s="72"/>
      <c r="R17" s="72">
        <f>SUM(R18:R20)</f>
        <v>0</v>
      </c>
      <c r="S17" s="83"/>
      <c r="T17" s="72">
        <f>SUM(T18:T20)</f>
        <v>0</v>
      </c>
      <c r="U17" s="72">
        <f>SUM(U18:U20)</f>
        <v>0</v>
      </c>
      <c r="V17" s="72"/>
      <c r="W17" s="75"/>
      <c r="X17" s="72">
        <f>SUM(X18:X20)</f>
        <v>0</v>
      </c>
      <c r="Y17" s="72">
        <f>SUM(Y18:Y20)</f>
        <v>0</v>
      </c>
    </row>
    <row r="18" spans="2:25">
      <c r="B18" s="76" t="s">
        <v>71</v>
      </c>
      <c r="C18" s="77">
        <v>5000</v>
      </c>
      <c r="D18" s="78"/>
      <c r="E18" s="79">
        <f>C18*D18</f>
        <v>0</v>
      </c>
      <c r="F18" s="80"/>
      <c r="G18" s="65">
        <f>F18*C18</f>
        <v>0</v>
      </c>
      <c r="H18" s="77"/>
      <c r="I18" s="78"/>
      <c r="J18" s="79">
        <f>H18*I18</f>
        <v>0</v>
      </c>
      <c r="K18" s="67"/>
      <c r="L18" s="65">
        <f>K18*H18</f>
        <v>0</v>
      </c>
      <c r="M18" s="77"/>
      <c r="N18" s="78"/>
      <c r="O18" s="79">
        <f>M18*N18</f>
        <v>0</v>
      </c>
      <c r="P18" s="81"/>
      <c r="Q18" s="65">
        <f>P18*M18</f>
        <v>0</v>
      </c>
      <c r="R18" s="77"/>
      <c r="S18" s="78"/>
      <c r="T18" s="79">
        <f>R18*S18</f>
        <v>0</v>
      </c>
      <c r="U18" s="81"/>
      <c r="V18" s="65">
        <f>U18*R18</f>
        <v>0</v>
      </c>
      <c r="W18" s="82"/>
      <c r="X18" s="65">
        <f>E18+J18+O18+T18</f>
        <v>0</v>
      </c>
      <c r="Y18" s="65">
        <f>G18+L18+Q18+V18</f>
        <v>0</v>
      </c>
    </row>
    <row r="19" spans="2:25">
      <c r="B19" s="76" t="s">
        <v>72</v>
      </c>
      <c r="C19" s="77">
        <v>8000</v>
      </c>
      <c r="D19" s="78"/>
      <c r="E19" s="79">
        <f>C19*D19</f>
        <v>0</v>
      </c>
      <c r="F19" s="80"/>
      <c r="G19" s="65">
        <f>F19*C19</f>
        <v>0</v>
      </c>
      <c r="H19" s="77"/>
      <c r="I19" s="78"/>
      <c r="J19" s="79">
        <f>H19*I19</f>
        <v>0</v>
      </c>
      <c r="K19" s="67"/>
      <c r="L19" s="65">
        <f>K19*H19</f>
        <v>0</v>
      </c>
      <c r="M19" s="77"/>
      <c r="N19" s="78"/>
      <c r="O19" s="79">
        <f>M19*N19</f>
        <v>0</v>
      </c>
      <c r="P19" s="81"/>
      <c r="Q19" s="65">
        <f>P19*M19</f>
        <v>0</v>
      </c>
      <c r="R19" s="77"/>
      <c r="S19" s="78"/>
      <c r="T19" s="79">
        <f>R19*S19</f>
        <v>0</v>
      </c>
      <c r="U19" s="81"/>
      <c r="V19" s="65">
        <f>U19*R19</f>
        <v>0</v>
      </c>
      <c r="W19" s="82"/>
      <c r="X19" s="65">
        <f>E19+J19+O19+T19</f>
        <v>0</v>
      </c>
      <c r="Y19" s="65">
        <f>G19+L19+Q19+V19</f>
        <v>0</v>
      </c>
    </row>
    <row r="20" spans="2:25">
      <c r="B20" s="76"/>
      <c r="C20" s="81"/>
      <c r="D20" s="78"/>
      <c r="E20" s="79">
        <f>C20*D20</f>
        <v>0</v>
      </c>
      <c r="F20" s="80"/>
      <c r="G20" s="65">
        <f>F20*C20</f>
        <v>0</v>
      </c>
      <c r="H20" s="81"/>
      <c r="I20" s="78"/>
      <c r="J20" s="79">
        <f>H20*I20</f>
        <v>0</v>
      </c>
      <c r="K20" s="67"/>
      <c r="L20" s="65">
        <f>K20*H20</f>
        <v>0</v>
      </c>
      <c r="M20" s="81"/>
      <c r="N20" s="78"/>
      <c r="O20" s="79">
        <f>M20*N20</f>
        <v>0</v>
      </c>
      <c r="P20" s="81"/>
      <c r="Q20" s="65">
        <f>P20*M20</f>
        <v>0</v>
      </c>
      <c r="R20" s="81"/>
      <c r="S20" s="78"/>
      <c r="T20" s="79">
        <f>R20*S20</f>
        <v>0</v>
      </c>
      <c r="U20" s="81"/>
      <c r="V20" s="65">
        <f>U20*R20</f>
        <v>0</v>
      </c>
      <c r="W20" s="82"/>
      <c r="X20" s="65">
        <f>E20+J20+O20+T20</f>
        <v>0</v>
      </c>
      <c r="Y20" s="65">
        <f>G20+L20+Q20+V20</f>
        <v>0</v>
      </c>
    </row>
    <row r="21" spans="2:25">
      <c r="B21" s="60" t="str">
        <f>'Infos eintragen'!B25</f>
        <v>Gegenstände/ Investitionen</v>
      </c>
      <c r="C21" s="72">
        <f>SUM(C22:C24)</f>
        <v>0</v>
      </c>
      <c r="D21" s="83"/>
      <c r="E21" s="72">
        <f>SUM(E22:E24)</f>
        <v>0</v>
      </c>
      <c r="F21" s="73"/>
      <c r="G21" s="72">
        <f>SUM(G22:G24)</f>
        <v>0</v>
      </c>
      <c r="H21" s="72">
        <f>SUM(H22:H24)</f>
        <v>0</v>
      </c>
      <c r="I21" s="83"/>
      <c r="J21" s="72">
        <f>SUM(J22:J24)</f>
        <v>0</v>
      </c>
      <c r="K21" s="74"/>
      <c r="L21" s="72">
        <f>SUM(L22:L24)</f>
        <v>0</v>
      </c>
      <c r="M21" s="72">
        <f>SUM(M22:M24)</f>
        <v>0</v>
      </c>
      <c r="N21" s="83"/>
      <c r="O21" s="72">
        <f>SUM(O22:O24)</f>
        <v>0</v>
      </c>
      <c r="P21" s="72">
        <f>SUM(P22:P24)</f>
        <v>0</v>
      </c>
      <c r="Q21" s="72"/>
      <c r="R21" s="72">
        <f>SUM(R22:R24)</f>
        <v>0</v>
      </c>
      <c r="S21" s="83"/>
      <c r="T21" s="72">
        <f>SUM(T22:T24)</f>
        <v>0</v>
      </c>
      <c r="U21" s="72">
        <f>SUM(U22:U24)</f>
        <v>0</v>
      </c>
      <c r="V21" s="72"/>
      <c r="W21" s="75"/>
      <c r="X21" s="72">
        <f>SUM(X22:X24)</f>
        <v>0</v>
      </c>
      <c r="Y21" s="72">
        <f>SUM(Y22:Y24)</f>
        <v>0</v>
      </c>
    </row>
    <row r="22" spans="2:25">
      <c r="B22" s="76" t="s">
        <v>73</v>
      </c>
      <c r="C22" s="77"/>
      <c r="D22" s="78"/>
      <c r="E22" s="79">
        <f>C22*D22</f>
        <v>0</v>
      </c>
      <c r="F22" s="80"/>
      <c r="G22" s="65">
        <f>F22*C22</f>
        <v>0</v>
      </c>
      <c r="H22" s="77"/>
      <c r="I22" s="78"/>
      <c r="J22" s="79">
        <f>H22*I22</f>
        <v>0</v>
      </c>
      <c r="K22" s="67"/>
      <c r="L22" s="65">
        <f>K22*H22</f>
        <v>0</v>
      </c>
      <c r="M22" s="77"/>
      <c r="N22" s="78"/>
      <c r="O22" s="79">
        <f>M22*N22</f>
        <v>0</v>
      </c>
      <c r="P22" s="81"/>
      <c r="Q22" s="65">
        <f>P22*M22</f>
        <v>0</v>
      </c>
      <c r="R22" s="77"/>
      <c r="S22" s="78"/>
      <c r="T22" s="79">
        <f>R22*S22</f>
        <v>0</v>
      </c>
      <c r="U22" s="81"/>
      <c r="V22" s="65">
        <f>U22*R22</f>
        <v>0</v>
      </c>
      <c r="W22" s="82"/>
      <c r="X22" s="65">
        <f>E22+J22+O22+T22</f>
        <v>0</v>
      </c>
      <c r="Y22" s="65">
        <f>G22+L22+Q22+V22</f>
        <v>0</v>
      </c>
    </row>
    <row r="23" spans="2:25">
      <c r="B23" s="76" t="s">
        <v>74</v>
      </c>
      <c r="C23" s="77"/>
      <c r="D23" s="78"/>
      <c r="E23" s="79">
        <f>C23*D23</f>
        <v>0</v>
      </c>
      <c r="F23" s="80"/>
      <c r="G23" s="65">
        <f>F23*C23</f>
        <v>0</v>
      </c>
      <c r="H23" s="77"/>
      <c r="I23" s="78"/>
      <c r="J23" s="79">
        <f>H23*I23</f>
        <v>0</v>
      </c>
      <c r="K23" s="67"/>
      <c r="L23" s="65">
        <f>K23*H23</f>
        <v>0</v>
      </c>
      <c r="M23" s="77"/>
      <c r="N23" s="78"/>
      <c r="O23" s="79">
        <f>M23*N23</f>
        <v>0</v>
      </c>
      <c r="P23" s="81"/>
      <c r="Q23" s="65">
        <f>P23*M23</f>
        <v>0</v>
      </c>
      <c r="R23" s="77"/>
      <c r="S23" s="78"/>
      <c r="T23" s="79">
        <f>R23*S23</f>
        <v>0</v>
      </c>
      <c r="U23" s="81"/>
      <c r="V23" s="65">
        <f>U23*R23</f>
        <v>0</v>
      </c>
      <c r="W23" s="82"/>
      <c r="X23" s="65">
        <f>E23+J23+O23+T23</f>
        <v>0</v>
      </c>
      <c r="Y23" s="65">
        <f>G23+L23+Q23+V23</f>
        <v>0</v>
      </c>
    </row>
    <row r="24" spans="2:25">
      <c r="B24" s="76"/>
      <c r="C24" s="81"/>
      <c r="D24" s="78"/>
      <c r="E24" s="79">
        <f>C24*D24</f>
        <v>0</v>
      </c>
      <c r="F24" s="80"/>
      <c r="G24" s="65">
        <f>F24*C24</f>
        <v>0</v>
      </c>
      <c r="H24" s="81"/>
      <c r="I24" s="78"/>
      <c r="J24" s="79">
        <f>H24*I24</f>
        <v>0</v>
      </c>
      <c r="K24" s="67"/>
      <c r="L24" s="65">
        <f>K24*H24</f>
        <v>0</v>
      </c>
      <c r="M24" s="81"/>
      <c r="N24" s="78"/>
      <c r="O24" s="79">
        <f>M24*N24</f>
        <v>0</v>
      </c>
      <c r="P24" s="81"/>
      <c r="Q24" s="65">
        <f>P24*M24</f>
        <v>0</v>
      </c>
      <c r="R24" s="81"/>
      <c r="S24" s="78"/>
      <c r="T24" s="79">
        <f>R24*S24</f>
        <v>0</v>
      </c>
      <c r="U24" s="81"/>
      <c r="V24" s="65">
        <f>U24*R24</f>
        <v>0</v>
      </c>
      <c r="W24" s="82"/>
      <c r="X24" s="65">
        <f>E24+J24+O24+T24</f>
        <v>0</v>
      </c>
      <c r="Y24" s="65">
        <f>G24+L24+Q24+V24</f>
        <v>0</v>
      </c>
    </row>
    <row r="25" spans="2:25">
      <c r="B25" s="60" t="str">
        <f>'Infos eintragen'!B27</f>
        <v>Sonstige Ausgaben/ Vergabe von Aufträgen</v>
      </c>
      <c r="C25" s="72">
        <f>SUM(C26:C28)</f>
        <v>0</v>
      </c>
      <c r="D25" s="83"/>
      <c r="E25" s="72">
        <f>SUM(E26:E28)</f>
        <v>0</v>
      </c>
      <c r="F25" s="73"/>
      <c r="G25" s="72">
        <f>SUM(G26:G28)</f>
        <v>0</v>
      </c>
      <c r="H25" s="72">
        <f>SUM(H26:H28)</f>
        <v>0</v>
      </c>
      <c r="I25" s="83"/>
      <c r="J25" s="72">
        <f>SUM(J26:J28)</f>
        <v>0</v>
      </c>
      <c r="K25" s="74"/>
      <c r="L25" s="72">
        <f>SUM(L26:L28)</f>
        <v>0</v>
      </c>
      <c r="M25" s="72">
        <f>SUM(M26:M28)</f>
        <v>0</v>
      </c>
      <c r="N25" s="83"/>
      <c r="O25" s="72">
        <f>SUM(O26:O28)</f>
        <v>0</v>
      </c>
      <c r="P25" s="72">
        <f>SUM(P26:P28)</f>
        <v>0</v>
      </c>
      <c r="Q25" s="72"/>
      <c r="R25" s="72">
        <f>SUM(R26:R28)</f>
        <v>0</v>
      </c>
      <c r="S25" s="83"/>
      <c r="T25" s="72">
        <f>SUM(T26:T28)</f>
        <v>0</v>
      </c>
      <c r="U25" s="72">
        <f>SUM(U26:U28)</f>
        <v>0</v>
      </c>
      <c r="V25" s="72"/>
      <c r="W25" s="75"/>
      <c r="X25" s="72">
        <f>SUM(X26:X28)</f>
        <v>0</v>
      </c>
      <c r="Y25" s="72">
        <f>SUM(Y26:Y28)</f>
        <v>0</v>
      </c>
    </row>
    <row r="26" spans="2:25">
      <c r="B26" s="76" t="s">
        <v>75</v>
      </c>
      <c r="C26" s="77"/>
      <c r="D26" s="78"/>
      <c r="E26" s="79">
        <f>C26*D26</f>
        <v>0</v>
      </c>
      <c r="F26" s="80"/>
      <c r="G26" s="65">
        <f>F26*C26</f>
        <v>0</v>
      </c>
      <c r="H26" s="77"/>
      <c r="I26" s="78"/>
      <c r="J26" s="79">
        <f>H26*I26</f>
        <v>0</v>
      </c>
      <c r="K26" s="67"/>
      <c r="L26" s="65">
        <f>K26*H26</f>
        <v>0</v>
      </c>
      <c r="M26" s="77"/>
      <c r="N26" s="78"/>
      <c r="O26" s="79">
        <f>M26*N26</f>
        <v>0</v>
      </c>
      <c r="P26" s="81"/>
      <c r="Q26" s="65">
        <f>P26*M26</f>
        <v>0</v>
      </c>
      <c r="R26" s="77"/>
      <c r="S26" s="78"/>
      <c r="T26" s="79">
        <f>R26*S26</f>
        <v>0</v>
      </c>
      <c r="U26" s="81"/>
      <c r="V26" s="65">
        <f>U26*R26</f>
        <v>0</v>
      </c>
      <c r="W26" s="82"/>
      <c r="X26" s="65">
        <f>E26+J26+O26+T26</f>
        <v>0</v>
      </c>
      <c r="Y26" s="65">
        <f>G26+L26+Q26+V26</f>
        <v>0</v>
      </c>
    </row>
    <row r="27" spans="2:25" ht="14.4">
      <c r="B27" s="76" t="s">
        <v>76</v>
      </c>
      <c r="C27" s="77"/>
      <c r="D27" s="78"/>
      <c r="E27" s="79">
        <f>C27*D27</f>
        <v>0</v>
      </c>
      <c r="F27" s="80"/>
      <c r="G27" s="65">
        <f>F27*C27</f>
        <v>0</v>
      </c>
      <c r="H27" s="77"/>
      <c r="I27" s="78"/>
      <c r="J27" s="79">
        <f>H27*I27</f>
        <v>0</v>
      </c>
      <c r="K27" s="67"/>
      <c r="L27" s="65">
        <f>K27*H27</f>
        <v>0</v>
      </c>
      <c r="M27" s="77"/>
      <c r="N27" s="78"/>
      <c r="O27" s="79">
        <f>M27*N27</f>
        <v>0</v>
      </c>
      <c r="P27" s="81"/>
      <c r="Q27" s="65">
        <f>P27*M27</f>
        <v>0</v>
      </c>
      <c r="R27" s="77"/>
      <c r="S27" s="78"/>
      <c r="T27" s="79">
        <f>R27*S27</f>
        <v>0</v>
      </c>
      <c r="U27" s="81"/>
      <c r="V27" s="65">
        <f>U27*R27</f>
        <v>0</v>
      </c>
      <c r="W27" s="82"/>
      <c r="X27" s="65">
        <f>E27+J27+O27+T27</f>
        <v>0</v>
      </c>
      <c r="Y27" s="65">
        <f>G27+L27+Q27+V27</f>
        <v>0</v>
      </c>
    </row>
    <row r="28" spans="2:25" ht="14.4">
      <c r="B28" s="76"/>
      <c r="C28" s="77"/>
      <c r="D28" s="78"/>
      <c r="E28" s="79">
        <f>C28*D28</f>
        <v>0</v>
      </c>
      <c r="F28" s="80"/>
      <c r="G28" s="65">
        <f>F28*C28</f>
        <v>0</v>
      </c>
      <c r="H28" s="77"/>
      <c r="I28" s="78"/>
      <c r="J28" s="79">
        <f>H28*I28</f>
        <v>0</v>
      </c>
      <c r="K28" s="67"/>
      <c r="L28" s="65">
        <f>K28*H28</f>
        <v>0</v>
      </c>
      <c r="M28" s="77"/>
      <c r="N28" s="78"/>
      <c r="O28" s="79">
        <f>M28*N28</f>
        <v>0</v>
      </c>
      <c r="P28" s="81"/>
      <c r="Q28" s="65">
        <f>P28*M28</f>
        <v>0</v>
      </c>
      <c r="R28" s="77"/>
      <c r="S28" s="78"/>
      <c r="T28" s="79">
        <f>R28*S28</f>
        <v>0</v>
      </c>
      <c r="U28" s="81"/>
      <c r="V28" s="65">
        <f>U28*R28</f>
        <v>0</v>
      </c>
      <c r="W28" s="82"/>
      <c r="X28" s="65">
        <f>E28+J28+O28+T28</f>
        <v>0</v>
      </c>
      <c r="Y28" s="65">
        <f>G28+L28+Q28+V28</f>
        <v>0</v>
      </c>
    </row>
    <row r="29" spans="2:25" ht="6" customHeight="1">
      <c r="B29" s="2"/>
      <c r="E29" s="84"/>
      <c r="F29" s="84"/>
      <c r="J29" s="84"/>
      <c r="K29" s="84"/>
      <c r="O29" s="84"/>
      <c r="T29" s="84"/>
      <c r="X29" s="84"/>
      <c r="Y29" s="84"/>
    </row>
    <row r="30" spans="2:25" ht="14.4">
      <c r="B30" s="85" t="s">
        <v>66</v>
      </c>
      <c r="C30" s="86"/>
      <c r="D30" s="86"/>
      <c r="E30" s="87">
        <f>E7+E13+E17+E21+E25</f>
        <v>0</v>
      </c>
      <c r="F30" s="87"/>
      <c r="G30" s="87">
        <f>G7+G13+G17+G21+G25</f>
        <v>0</v>
      </c>
      <c r="H30" s="86"/>
      <c r="I30" s="86"/>
      <c r="J30" s="87">
        <f>J7+J13+J17+J21+J25</f>
        <v>0</v>
      </c>
      <c r="K30" s="87"/>
      <c r="L30" s="87">
        <f>L7+L13+L17+L21+L25</f>
        <v>0</v>
      </c>
      <c r="M30" s="86"/>
      <c r="N30" s="86"/>
      <c r="O30" s="87">
        <f>O7+O13+O17+O21+O25</f>
        <v>0</v>
      </c>
      <c r="P30" s="87">
        <f>P7+P13+P17+P21+P25</f>
        <v>0</v>
      </c>
      <c r="Q30" s="87"/>
      <c r="R30" s="86"/>
      <c r="S30" s="86"/>
      <c r="T30" s="87">
        <f>T7+T13+T17+T21+T25</f>
        <v>0</v>
      </c>
      <c r="U30" s="87">
        <f>U7+U13+U17+U21+U25</f>
        <v>0</v>
      </c>
      <c r="V30" s="87"/>
      <c r="W30" s="3"/>
      <c r="X30" s="87">
        <f>E30+J30+O30+T30</f>
        <v>0</v>
      </c>
      <c r="Y30" s="87">
        <f>G30+L30+P30+U30</f>
        <v>0</v>
      </c>
    </row>
    <row r="31" spans="2:25" ht="6" customHeight="1">
      <c r="B31" s="88"/>
      <c r="C31" s="3"/>
      <c r="D31" s="3"/>
      <c r="E31" s="3"/>
      <c r="F31" s="3"/>
      <c r="G31" s="3"/>
      <c r="H31" s="3"/>
      <c r="I31" s="3"/>
      <c r="J31" s="3"/>
      <c r="K31" s="3"/>
      <c r="L31" s="3"/>
      <c r="M31" s="3"/>
      <c r="N31" s="3"/>
      <c r="O31" s="3"/>
      <c r="P31" s="3"/>
      <c r="Q31" s="3"/>
      <c r="R31" s="3"/>
      <c r="S31" s="3"/>
      <c r="T31" s="3"/>
      <c r="U31" s="3"/>
      <c r="V31" s="3"/>
      <c r="W31" s="3"/>
      <c r="X31" s="63"/>
      <c r="Y31" s="63"/>
    </row>
    <row r="32" spans="2:25" ht="14.4">
      <c r="B32" s="1" t="s">
        <v>77</v>
      </c>
      <c r="C32" s="3"/>
      <c r="D32" s="3"/>
      <c r="E32" s="89">
        <f>E30*E4</f>
        <v>0</v>
      </c>
      <c r="F32" s="89"/>
      <c r="G32" s="89">
        <f>G30*E4</f>
        <v>0</v>
      </c>
      <c r="H32" s="3"/>
      <c r="I32" s="3"/>
      <c r="J32" s="89">
        <f>J30*J4</f>
        <v>0</v>
      </c>
      <c r="K32" s="89"/>
      <c r="L32" s="89">
        <f>L30*J4</f>
        <v>0</v>
      </c>
      <c r="M32" s="3"/>
      <c r="N32" s="3"/>
      <c r="O32" s="89">
        <f>O30*O4</f>
        <v>0</v>
      </c>
      <c r="P32" s="89">
        <f>P30*O4</f>
        <v>0</v>
      </c>
      <c r="Q32" s="89"/>
      <c r="R32" s="3"/>
      <c r="S32" s="3"/>
      <c r="T32" s="89">
        <f>T30*T4</f>
        <v>0</v>
      </c>
      <c r="U32" s="89">
        <f>U30*T4</f>
        <v>0</v>
      </c>
      <c r="V32" s="89"/>
      <c r="W32" s="3"/>
      <c r="X32" s="87">
        <f>E32+J32+O32+T32</f>
        <v>0</v>
      </c>
      <c r="Y32" s="87">
        <f>G32+L32+P32+U32</f>
        <v>0</v>
      </c>
    </row>
    <row r="33" spans="2:25" ht="14.4">
      <c r="B33" s="88"/>
      <c r="C33" s="3"/>
      <c r="D33" s="3"/>
      <c r="E33" s="3"/>
      <c r="F33" s="3"/>
      <c r="G33" s="3"/>
      <c r="H33" s="3"/>
      <c r="I33" s="3"/>
      <c r="J33" s="3"/>
      <c r="K33" s="3"/>
      <c r="L33" s="3"/>
      <c r="M33" s="3"/>
      <c r="N33" s="3"/>
      <c r="O33" s="3"/>
      <c r="P33" s="3"/>
      <c r="Q33" s="3"/>
      <c r="R33" s="3"/>
      <c r="S33" s="3"/>
      <c r="T33" s="3"/>
      <c r="U33" s="3"/>
      <c r="V33" s="3"/>
      <c r="W33" s="3"/>
      <c r="X33" s="3"/>
      <c r="Y33" s="3"/>
    </row>
    <row r="34" spans="2:25">
      <c r="B34" s="2"/>
    </row>
    <row r="39" spans="2:25" ht="14.4">
      <c r="B39" s="3" t="s">
        <v>4</v>
      </c>
    </row>
    <row r="41" spans="2:25">
      <c r="B41" s="5" t="s">
        <v>5</v>
      </c>
      <c r="C41" s="5"/>
    </row>
    <row r="43" spans="2:25">
      <c r="B43" s="6" t="s">
        <v>6</v>
      </c>
      <c r="C43" s="6"/>
    </row>
    <row r="45" spans="2:25">
      <c r="B45" s="7" t="s">
        <v>7</v>
      </c>
      <c r="C45" s="7"/>
    </row>
    <row r="47" spans="2:25" ht="14.4">
      <c r="B47" s="42" t="s">
        <v>8</v>
      </c>
      <c r="C47" s="43"/>
    </row>
    <row r="49" spans="2:3">
      <c r="B49" s="44" t="s">
        <v>9</v>
      </c>
      <c r="C49" s="45"/>
    </row>
  </sheetData>
  <sheetProtection sheet="1" objects="1" scenarios="1"/>
  <protectedRanges>
    <protectedRange sqref="B8:B12" name="Bereich1"/>
  </protectedRanges>
  <mergeCells count="18">
    <mergeCell ref="C3:G3"/>
    <mergeCell ref="H3:L3"/>
    <mergeCell ref="M3:Q3"/>
    <mergeCell ref="R3:V3"/>
    <mergeCell ref="X3:Y3"/>
    <mergeCell ref="U5:V5"/>
    <mergeCell ref="X5:Y5"/>
    <mergeCell ref="C4:D4"/>
    <mergeCell ref="H4:I4"/>
    <mergeCell ref="M4:N4"/>
    <mergeCell ref="R4:S4"/>
    <mergeCell ref="D5:E5"/>
    <mergeCell ref="F5:G5"/>
    <mergeCell ref="I5:J5"/>
    <mergeCell ref="K5:L5"/>
    <mergeCell ref="N5:O5"/>
    <mergeCell ref="P5:Q5"/>
    <mergeCell ref="S5:T5"/>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Listen!$B$4:$B$6</xm:f>
          </x14:formula1>
          <x14:formula2>
            <xm:f>0</xm:f>
          </x14:formula2>
          <xm:sqref>B6</xm:sqref>
        </x14:dataValidation>
        <x14:dataValidation type="list" allowBlank="1" showInputMessage="1" showErrorMessage="1" xr:uid="{00000000-0002-0000-0200-000001000000}">
          <x14:formula1>
            <xm:f>'Infos eintragen'!$C$15:$C$19</xm:f>
          </x14:formula1>
          <x14:formula2>
            <xm:f>0</xm:f>
          </x14:formula2>
          <xm:sqref>B8:B12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9"/>
  <sheetViews>
    <sheetView showGridLines="0" topLeftCell="B1" zoomScaleNormal="100" workbookViewId="0">
      <selection activeCell="I1" sqref="I1"/>
    </sheetView>
  </sheetViews>
  <sheetFormatPr defaultColWidth="9.09765625" defaultRowHeight="13.8" outlineLevelCol="1"/>
  <cols>
    <col min="1" max="1" width="3.296875" customWidth="1"/>
    <col min="2" max="2" width="27.09765625" customWidth="1"/>
    <col min="3" max="3" width="11.3984375" customWidth="1"/>
    <col min="4" max="5" width="11.8984375" customWidth="1"/>
    <col min="6" max="7" width="11.8984375" hidden="1" customWidth="1" outlineLevel="1"/>
    <col min="8" max="8" width="10.69921875" customWidth="1" collapsed="1"/>
    <col min="9" max="10" width="10.69921875" customWidth="1"/>
    <col min="11" max="12" width="10.69921875" hidden="1" customWidth="1" outlineLevel="1"/>
    <col min="13" max="13" width="10.69921875" customWidth="1" collapsed="1"/>
    <col min="14" max="15" width="10.69921875" customWidth="1"/>
    <col min="16" max="17" width="10.69921875" hidden="1" customWidth="1" outlineLevel="1"/>
    <col min="18" max="18" width="10.69921875" customWidth="1" collapsed="1"/>
    <col min="19" max="20" width="10.69921875" customWidth="1"/>
    <col min="21" max="22" width="10.69921875" hidden="1" customWidth="1" outlineLevel="1"/>
    <col min="23" max="23" width="3.3984375" customWidth="1" collapsed="1"/>
    <col min="24" max="25" width="13.09765625" customWidth="1"/>
  </cols>
  <sheetData>
    <row r="1" spans="1:27">
      <c r="B1" s="46">
        <f>'Infos eintragen'!C5</f>
        <v>0</v>
      </c>
      <c r="C1" s="47"/>
      <c r="H1" s="48" t="s">
        <v>13</v>
      </c>
      <c r="I1" s="136">
        <f>'Infos eintragen'!G5</f>
        <v>0</v>
      </c>
    </row>
    <row r="2" spans="1:27" ht="7.5" customHeight="1">
      <c r="A2" s="49"/>
    </row>
    <row r="3" spans="1:27">
      <c r="C3" s="118" t="str">
        <f>'Infos eintragen'!J4</f>
        <v>eigene Organisation</v>
      </c>
      <c r="D3" s="118"/>
      <c r="E3" s="118"/>
      <c r="F3" s="118"/>
      <c r="G3" s="118"/>
      <c r="H3" s="113" t="str">
        <f>'Infos eintragen'!J5</f>
        <v>Partner 1</v>
      </c>
      <c r="I3" s="113"/>
      <c r="J3" s="113"/>
      <c r="K3" s="113"/>
      <c r="L3" s="113"/>
      <c r="M3" s="113" t="str">
        <f>'Infos eintragen'!J6</f>
        <v>Partner 2</v>
      </c>
      <c r="N3" s="113"/>
      <c r="O3" s="113"/>
      <c r="P3" s="113"/>
      <c r="Q3" s="113"/>
      <c r="R3" s="113" t="str">
        <f>'Infos eintragen'!J7</f>
        <v>Partner 3</v>
      </c>
      <c r="S3" s="113"/>
      <c r="T3" s="113"/>
      <c r="U3" s="113"/>
      <c r="V3" s="113"/>
      <c r="X3" s="120">
        <f>C1</f>
        <v>0</v>
      </c>
      <c r="Y3" s="120"/>
    </row>
    <row r="4" spans="1:27">
      <c r="C4" s="115" t="s">
        <v>14</v>
      </c>
      <c r="D4" s="115"/>
      <c r="E4" s="50">
        <f>'Infos eintragen'!N4</f>
        <v>0</v>
      </c>
      <c r="F4" s="51"/>
      <c r="G4" s="52"/>
      <c r="H4" s="116" t="s">
        <v>14</v>
      </c>
      <c r="I4" s="116"/>
      <c r="J4" s="53">
        <f>'Infos eintragen'!N5</f>
        <v>0</v>
      </c>
      <c r="K4" s="53"/>
      <c r="L4" s="54"/>
      <c r="M4" s="116" t="s">
        <v>14</v>
      </c>
      <c r="N4" s="116"/>
      <c r="O4" s="53">
        <f>'Infos eintragen'!N6</f>
        <v>0</v>
      </c>
      <c r="P4" s="54"/>
      <c r="Q4" s="54"/>
      <c r="R4" s="116" t="s">
        <v>14</v>
      </c>
      <c r="S4" s="116"/>
      <c r="T4" s="53">
        <f>'Infos eintragen'!N7</f>
        <v>0</v>
      </c>
      <c r="U4" s="54"/>
      <c r="V4" s="54"/>
    </row>
    <row r="5" spans="1:27" ht="15" customHeight="1">
      <c r="C5" s="52" t="s">
        <v>63</v>
      </c>
      <c r="D5" s="117" t="s">
        <v>64</v>
      </c>
      <c r="E5" s="117"/>
      <c r="F5" s="118" t="s">
        <v>65</v>
      </c>
      <c r="G5" s="118"/>
      <c r="H5" s="54" t="s">
        <v>63</v>
      </c>
      <c r="I5" s="119" t="s">
        <v>64</v>
      </c>
      <c r="J5" s="119"/>
      <c r="K5" s="113" t="s">
        <v>65</v>
      </c>
      <c r="L5" s="113"/>
      <c r="M5" s="54" t="s">
        <v>63</v>
      </c>
      <c r="N5" s="119" t="s">
        <v>64</v>
      </c>
      <c r="O5" s="119"/>
      <c r="P5" s="113" t="s">
        <v>65</v>
      </c>
      <c r="Q5" s="113"/>
      <c r="R5" s="54" t="s">
        <v>63</v>
      </c>
      <c r="S5" s="119" t="s">
        <v>64</v>
      </c>
      <c r="T5" s="119"/>
      <c r="U5" s="113" t="s">
        <v>65</v>
      </c>
      <c r="V5" s="113"/>
      <c r="X5" s="114" t="s">
        <v>66</v>
      </c>
      <c r="Y5" s="114"/>
    </row>
    <row r="6" spans="1:27" ht="14.4">
      <c r="A6" s="58"/>
      <c r="B6" s="59"/>
      <c r="C6" s="52" t="str">
        <f>'Infos eintragen'!$I$19</f>
        <v>Monat</v>
      </c>
      <c r="D6" s="55" t="s">
        <v>67</v>
      </c>
      <c r="E6" s="52" t="s">
        <v>63</v>
      </c>
      <c r="F6" s="52" t="s">
        <v>67</v>
      </c>
      <c r="G6" s="52" t="s">
        <v>63</v>
      </c>
      <c r="H6" s="54" t="str">
        <f>'Infos eintragen'!$I$19</f>
        <v>Monat</v>
      </c>
      <c r="I6" s="56" t="s">
        <v>67</v>
      </c>
      <c r="J6" s="54" t="s">
        <v>63</v>
      </c>
      <c r="K6" s="54" t="s">
        <v>67</v>
      </c>
      <c r="L6" s="54" t="s">
        <v>63</v>
      </c>
      <c r="M6" s="54" t="str">
        <f>'Infos eintragen'!$I$19</f>
        <v>Monat</v>
      </c>
      <c r="N6" s="56" t="s">
        <v>67</v>
      </c>
      <c r="O6" s="54" t="s">
        <v>63</v>
      </c>
      <c r="P6" s="54" t="s">
        <v>67</v>
      </c>
      <c r="Q6" s="54" t="s">
        <v>63</v>
      </c>
      <c r="R6" s="54" t="str">
        <f>'Infos eintragen'!$I$19</f>
        <v>Monat</v>
      </c>
      <c r="S6" s="56" t="s">
        <v>67</v>
      </c>
      <c r="T6" s="54" t="s">
        <v>63</v>
      </c>
      <c r="U6" s="54" t="s">
        <v>67</v>
      </c>
      <c r="V6" s="54" t="s">
        <v>63</v>
      </c>
      <c r="X6" s="57" t="s">
        <v>68</v>
      </c>
      <c r="Y6" s="57" t="s">
        <v>65</v>
      </c>
    </row>
    <row r="7" spans="1:27">
      <c r="B7" s="60" t="str">
        <f>'Infos eintragen'!B11</f>
        <v>Personalkosten</v>
      </c>
      <c r="C7" s="61"/>
      <c r="D7" s="61"/>
      <c r="E7" s="62">
        <f>SUM(E8:E12)</f>
        <v>0</v>
      </c>
      <c r="F7" s="62"/>
      <c r="G7" s="62">
        <f>SUM(G8:G12)</f>
        <v>0</v>
      </c>
      <c r="H7" s="61"/>
      <c r="I7" s="61"/>
      <c r="J7" s="62">
        <f>SUM(J8:J12)</f>
        <v>0</v>
      </c>
      <c r="K7" s="62"/>
      <c r="L7" s="62">
        <f>SUM(L8:L12)</f>
        <v>0</v>
      </c>
      <c r="M7" s="61"/>
      <c r="N7" s="61"/>
      <c r="O7" s="62">
        <f>SUM(O8:O12)</f>
        <v>0</v>
      </c>
      <c r="P7" s="62">
        <f>SUM(P8:P12)</f>
        <v>0</v>
      </c>
      <c r="Q7" s="62"/>
      <c r="R7" s="61"/>
      <c r="S7" s="61"/>
      <c r="T7" s="62">
        <f>SUM(T8:T12)</f>
        <v>0</v>
      </c>
      <c r="U7" s="62">
        <f>SUM(U8:U12)</f>
        <v>0</v>
      </c>
      <c r="V7" s="62"/>
      <c r="W7" s="63"/>
      <c r="X7" s="62">
        <f>SUM(X8:X12)</f>
        <v>0</v>
      </c>
      <c r="Y7" s="62">
        <f>SUM(Y8:Y12)</f>
        <v>0</v>
      </c>
    </row>
    <row r="8" spans="1:27">
      <c r="B8" s="64"/>
      <c r="C8" s="65">
        <f>(IF(B8="",0,INDEX('Infos eintragen'!$C$14:$G$19,MATCH('ZE 2'!$B8,'Infos eintragen'!$C$14:$C$19,0),MATCH('ZE 2'!$C$6,'Infos eintragen'!$C$14:$G$14,0))))</f>
        <v>0</v>
      </c>
      <c r="D8" s="66"/>
      <c r="E8" s="65">
        <f>C8*D8</f>
        <v>0</v>
      </c>
      <c r="F8" s="67">
        <v>0</v>
      </c>
      <c r="G8" s="65">
        <f>F8*C8</f>
        <v>0</v>
      </c>
      <c r="H8" s="65">
        <f>$C8</f>
        <v>0</v>
      </c>
      <c r="I8" s="66"/>
      <c r="J8" s="65">
        <f>H8*I8</f>
        <v>0</v>
      </c>
      <c r="K8" s="67"/>
      <c r="L8" s="65">
        <f>K8*H8</f>
        <v>0</v>
      </c>
      <c r="M8" s="65">
        <f>$C8</f>
        <v>0</v>
      </c>
      <c r="N8" s="66"/>
      <c r="O8" s="68">
        <f>M8*N8</f>
        <v>0</v>
      </c>
      <c r="P8" s="30"/>
      <c r="Q8" s="65">
        <f>P8*M8</f>
        <v>0</v>
      </c>
      <c r="R8" s="65">
        <f>$C8</f>
        <v>0</v>
      </c>
      <c r="S8" s="66"/>
      <c r="T8" s="68">
        <f>R8*S8</f>
        <v>0</v>
      </c>
      <c r="U8" s="30"/>
      <c r="V8" s="65">
        <f>U8*R8</f>
        <v>0</v>
      </c>
      <c r="W8" s="69"/>
      <c r="X8" s="65">
        <f>E8+J8+O8+T8</f>
        <v>0</v>
      </c>
      <c r="Y8" s="65">
        <f>G8+L8+Q8+V8</f>
        <v>0</v>
      </c>
      <c r="AA8" s="70"/>
    </row>
    <row r="9" spans="1:27">
      <c r="B9" s="64"/>
      <c r="C9" s="65">
        <f>(IF(B9="",0,INDEX('Infos eintragen'!$C$14:$G$19,MATCH('ZE 2'!$B9,'Infos eintragen'!$C$14:$C$19,0),MATCH('ZE 2'!$C$6,'Infos eintragen'!$C$14:$G$14,0))))</f>
        <v>0</v>
      </c>
      <c r="D9" s="66"/>
      <c r="E9" s="65">
        <f>C9*D9</f>
        <v>0</v>
      </c>
      <c r="F9" s="67"/>
      <c r="G9" s="65">
        <f>F9*C9</f>
        <v>0</v>
      </c>
      <c r="H9" s="65">
        <f>$C9</f>
        <v>0</v>
      </c>
      <c r="I9" s="66"/>
      <c r="J9" s="65">
        <f>H9*I9</f>
        <v>0</v>
      </c>
      <c r="K9" s="67"/>
      <c r="L9" s="65">
        <f>K9*H9</f>
        <v>0</v>
      </c>
      <c r="M9" s="65">
        <f>$C9</f>
        <v>0</v>
      </c>
      <c r="N9" s="66"/>
      <c r="O9" s="68">
        <f>M9*N9</f>
        <v>0</v>
      </c>
      <c r="P9" s="30"/>
      <c r="Q9" s="65">
        <f>P9*M9</f>
        <v>0</v>
      </c>
      <c r="R9" s="65">
        <f>$C9</f>
        <v>0</v>
      </c>
      <c r="S9" s="66"/>
      <c r="T9" s="68">
        <f>R9*S9</f>
        <v>0</v>
      </c>
      <c r="U9" s="30"/>
      <c r="V9" s="65">
        <f>U9*R9</f>
        <v>0</v>
      </c>
      <c r="W9" s="69"/>
      <c r="X9" s="65">
        <f>E9+J9+O9+T9</f>
        <v>0</v>
      </c>
      <c r="Y9" s="65">
        <f>G9+L9+Q9+V9</f>
        <v>0</v>
      </c>
    </row>
    <row r="10" spans="1:27">
      <c r="B10" s="64"/>
      <c r="C10" s="65">
        <f>(IF(B10="",0,INDEX('Infos eintragen'!$C$14:$G$19,MATCH('ZE 2'!$B10,'Infos eintragen'!$C$14:$C$19,0),MATCH('ZE 2'!$C$6,'Infos eintragen'!$C$14:$G$14,0))))</f>
        <v>0</v>
      </c>
      <c r="D10" s="66"/>
      <c r="E10" s="65">
        <f>C10*D10</f>
        <v>0</v>
      </c>
      <c r="F10" s="67"/>
      <c r="G10" s="65">
        <f>F10*C10</f>
        <v>0</v>
      </c>
      <c r="H10" s="65">
        <f>$C10</f>
        <v>0</v>
      </c>
      <c r="I10" s="66"/>
      <c r="J10" s="65">
        <f>H10*I10</f>
        <v>0</v>
      </c>
      <c r="K10" s="67"/>
      <c r="L10" s="65">
        <f>K10*H10</f>
        <v>0</v>
      </c>
      <c r="M10" s="65">
        <f>$C10</f>
        <v>0</v>
      </c>
      <c r="N10" s="66"/>
      <c r="O10" s="68">
        <f>M10*N10</f>
        <v>0</v>
      </c>
      <c r="P10" s="30"/>
      <c r="Q10" s="65">
        <f>P10*M10</f>
        <v>0</v>
      </c>
      <c r="R10" s="65">
        <f>$C10</f>
        <v>0</v>
      </c>
      <c r="S10" s="66"/>
      <c r="T10" s="68">
        <f>R10*S10</f>
        <v>0</v>
      </c>
      <c r="U10" s="30"/>
      <c r="V10" s="65">
        <f>U10*R10</f>
        <v>0</v>
      </c>
      <c r="W10" s="69"/>
      <c r="X10" s="65">
        <f>E10+J10+O10+T10</f>
        <v>0</v>
      </c>
      <c r="Y10" s="65">
        <f>G10+L10+Q10+V10</f>
        <v>0</v>
      </c>
    </row>
    <row r="11" spans="1:27">
      <c r="B11" s="64"/>
      <c r="C11" s="65">
        <f>(IF(B11="",0,INDEX('Infos eintragen'!$C$14:$G$19,MATCH('ZE 2'!$B11,'Infos eintragen'!$C$14:$C$19,0),MATCH('ZE 2'!$C$6,'Infos eintragen'!$C$14:$G$14,0))))</f>
        <v>0</v>
      </c>
      <c r="D11" s="66"/>
      <c r="E11" s="65">
        <f>C11*D11</f>
        <v>0</v>
      </c>
      <c r="F11" s="67"/>
      <c r="G11" s="65">
        <f>F11*C11</f>
        <v>0</v>
      </c>
      <c r="H11" s="65">
        <f>$C11</f>
        <v>0</v>
      </c>
      <c r="I11" s="66"/>
      <c r="J11" s="65">
        <f>H11*I11</f>
        <v>0</v>
      </c>
      <c r="K11" s="67"/>
      <c r="L11" s="65">
        <f>K11*H11</f>
        <v>0</v>
      </c>
      <c r="M11" s="65">
        <f>$C11</f>
        <v>0</v>
      </c>
      <c r="N11" s="66"/>
      <c r="O11" s="68">
        <f>M11*N11</f>
        <v>0</v>
      </c>
      <c r="P11" s="30"/>
      <c r="Q11" s="65">
        <f>P11*M11</f>
        <v>0</v>
      </c>
      <c r="R11" s="65">
        <f>$C11</f>
        <v>0</v>
      </c>
      <c r="S11" s="66"/>
      <c r="T11" s="68">
        <f>R11*S11</f>
        <v>0</v>
      </c>
      <c r="U11" s="30"/>
      <c r="V11" s="65">
        <f>U11*R11</f>
        <v>0</v>
      </c>
      <c r="W11" s="69"/>
      <c r="X11" s="65">
        <f>E11+J11+O11+T11</f>
        <v>0</v>
      </c>
      <c r="Y11" s="65">
        <f>G11+L11+Q11+V11</f>
        <v>0</v>
      </c>
    </row>
    <row r="12" spans="1:27">
      <c r="B12" s="64"/>
      <c r="C12" s="65">
        <f>(IF(B12="",0,INDEX('Infos eintragen'!$C$14:$G$19,MATCH('ZE 2'!$B12,'Infos eintragen'!$C$14:$C$19,0),MATCH('ZE 2'!$C$6,'Infos eintragen'!$C$14:$G$14,0))))</f>
        <v>0</v>
      </c>
      <c r="D12" s="66"/>
      <c r="E12" s="65">
        <f>C12*D12</f>
        <v>0</v>
      </c>
      <c r="F12" s="67"/>
      <c r="G12" s="65">
        <f>F12*C12</f>
        <v>0</v>
      </c>
      <c r="H12" s="65">
        <f>$C12</f>
        <v>0</v>
      </c>
      <c r="I12" s="66"/>
      <c r="J12" s="65">
        <f>H12*I12</f>
        <v>0</v>
      </c>
      <c r="K12" s="67"/>
      <c r="L12" s="65">
        <f>K12*H12</f>
        <v>0</v>
      </c>
      <c r="M12" s="65">
        <f>$C12</f>
        <v>0</v>
      </c>
      <c r="N12" s="66"/>
      <c r="O12" s="68">
        <f>M12*N12</f>
        <v>0</v>
      </c>
      <c r="P12" s="30"/>
      <c r="Q12" s="65">
        <f>P12*M12</f>
        <v>0</v>
      </c>
      <c r="R12" s="65">
        <f>$C12</f>
        <v>0</v>
      </c>
      <c r="S12" s="66"/>
      <c r="T12" s="68">
        <f>R12*S12</f>
        <v>0</v>
      </c>
      <c r="U12" s="30"/>
      <c r="V12" s="65">
        <f>U12*R12</f>
        <v>0</v>
      </c>
      <c r="W12" s="69"/>
      <c r="X12" s="65">
        <f>E12+J12+O12+T12</f>
        <v>0</v>
      </c>
      <c r="Y12" s="65">
        <f>G12+L12+Q12+V12</f>
        <v>0</v>
      </c>
    </row>
    <row r="13" spans="1:27">
      <c r="B13" s="71" t="str">
        <f>'Infos eintragen'!B21</f>
        <v>Kommunikation/ Öffentlichkeitsarbeit</v>
      </c>
      <c r="C13" s="72">
        <f>SUM(C14:C16)</f>
        <v>0</v>
      </c>
      <c r="D13" s="72"/>
      <c r="E13" s="72">
        <f>SUM(E14:E16)</f>
        <v>0</v>
      </c>
      <c r="F13" s="73"/>
      <c r="G13" s="72">
        <f>SUM(G14:G16)</f>
        <v>0</v>
      </c>
      <c r="H13" s="72">
        <f>SUM(H14:H16)</f>
        <v>0</v>
      </c>
      <c r="I13" s="72"/>
      <c r="J13" s="72">
        <f>SUM(J14:J16)</f>
        <v>0</v>
      </c>
      <c r="K13" s="74"/>
      <c r="L13" s="72">
        <f>SUM(L14:L16)</f>
        <v>0</v>
      </c>
      <c r="M13" s="72">
        <f>SUM(M14:M16)</f>
        <v>0</v>
      </c>
      <c r="N13" s="72"/>
      <c r="O13" s="72">
        <f>SUM(O14:O16)</f>
        <v>0</v>
      </c>
      <c r="P13" s="72">
        <f>SUM(P14:P16)</f>
        <v>0</v>
      </c>
      <c r="Q13" s="72"/>
      <c r="R13" s="72">
        <f>SUM(R14:R16)</f>
        <v>0</v>
      </c>
      <c r="S13" s="72"/>
      <c r="T13" s="72">
        <f>SUM(T14:T16)</f>
        <v>0</v>
      </c>
      <c r="U13" s="72">
        <f>SUM(U14:U16)</f>
        <v>0</v>
      </c>
      <c r="V13" s="72"/>
      <c r="W13" s="75"/>
      <c r="X13" s="72">
        <f>SUM(X14:X16)</f>
        <v>0</v>
      </c>
      <c r="Y13" s="72">
        <f>SUM(Y14:Y16)</f>
        <v>0</v>
      </c>
    </row>
    <row r="14" spans="1:27">
      <c r="B14" s="76" t="s">
        <v>69</v>
      </c>
      <c r="C14" s="77">
        <v>0</v>
      </c>
      <c r="D14" s="78"/>
      <c r="E14" s="79">
        <f>C14*D14</f>
        <v>0</v>
      </c>
      <c r="F14" s="80"/>
      <c r="G14" s="65">
        <f>F14*C14</f>
        <v>0</v>
      </c>
      <c r="H14" s="77"/>
      <c r="I14" s="78"/>
      <c r="J14" s="79">
        <f>H14*I14</f>
        <v>0</v>
      </c>
      <c r="K14" s="67"/>
      <c r="L14" s="65">
        <f>K14*H14</f>
        <v>0</v>
      </c>
      <c r="M14" s="77"/>
      <c r="N14" s="78"/>
      <c r="O14" s="79">
        <f>M14*N14</f>
        <v>0</v>
      </c>
      <c r="P14" s="81"/>
      <c r="Q14" s="65">
        <f>P14*M14</f>
        <v>0</v>
      </c>
      <c r="R14" s="77"/>
      <c r="S14" s="78"/>
      <c r="T14" s="79">
        <f>R14*S14</f>
        <v>0</v>
      </c>
      <c r="U14" s="81"/>
      <c r="V14" s="65">
        <f>U14*R14</f>
        <v>0</v>
      </c>
      <c r="W14" s="82"/>
      <c r="X14" s="65">
        <f>E14+J14+O14+T14</f>
        <v>0</v>
      </c>
      <c r="Y14" s="65">
        <f>G14+L14+Q14+V14</f>
        <v>0</v>
      </c>
    </row>
    <row r="15" spans="1:27">
      <c r="B15" s="76" t="s">
        <v>70</v>
      </c>
      <c r="C15" s="77">
        <v>0</v>
      </c>
      <c r="D15" s="78"/>
      <c r="E15" s="79">
        <f>C15*D15</f>
        <v>0</v>
      </c>
      <c r="F15" s="80"/>
      <c r="G15" s="65">
        <f>F15*C15</f>
        <v>0</v>
      </c>
      <c r="H15" s="77"/>
      <c r="I15" s="78"/>
      <c r="J15" s="79">
        <f>H15*I15</f>
        <v>0</v>
      </c>
      <c r="K15" s="67"/>
      <c r="L15" s="65">
        <f>K15*H15</f>
        <v>0</v>
      </c>
      <c r="M15" s="77"/>
      <c r="N15" s="78"/>
      <c r="O15" s="79">
        <f>M15*N15</f>
        <v>0</v>
      </c>
      <c r="P15" s="81"/>
      <c r="Q15" s="65">
        <f>P15*M15</f>
        <v>0</v>
      </c>
      <c r="R15" s="77"/>
      <c r="S15" s="78"/>
      <c r="T15" s="79">
        <f>R15*S15</f>
        <v>0</v>
      </c>
      <c r="U15" s="81"/>
      <c r="V15" s="65">
        <f>U15*R15</f>
        <v>0</v>
      </c>
      <c r="W15" s="82"/>
      <c r="X15" s="65">
        <f>E15+J15+O15+T15</f>
        <v>0</v>
      </c>
      <c r="Y15" s="65">
        <f>G15+L15+Q15+V15</f>
        <v>0</v>
      </c>
    </row>
    <row r="16" spans="1:27">
      <c r="B16" s="76"/>
      <c r="C16" s="81"/>
      <c r="D16" s="78"/>
      <c r="E16" s="79">
        <f>C16*D16</f>
        <v>0</v>
      </c>
      <c r="F16" s="80"/>
      <c r="G16" s="65">
        <f>F16*C16</f>
        <v>0</v>
      </c>
      <c r="H16" s="81"/>
      <c r="I16" s="78"/>
      <c r="J16" s="79">
        <f>H16*I16</f>
        <v>0</v>
      </c>
      <c r="K16" s="67"/>
      <c r="L16" s="65">
        <f>K16*H16</f>
        <v>0</v>
      </c>
      <c r="M16" s="81"/>
      <c r="N16" s="78"/>
      <c r="O16" s="79">
        <f>M16*N16</f>
        <v>0</v>
      </c>
      <c r="P16" s="81"/>
      <c r="Q16" s="65">
        <f>P16*M16</f>
        <v>0</v>
      </c>
      <c r="R16" s="81"/>
      <c r="S16" s="78"/>
      <c r="T16" s="79">
        <f>R16*S16</f>
        <v>0</v>
      </c>
      <c r="U16" s="81"/>
      <c r="V16" s="65">
        <f>U16*R16</f>
        <v>0</v>
      </c>
      <c r="W16" s="82"/>
      <c r="X16" s="65">
        <f>E16+J16+O16+T16</f>
        <v>0</v>
      </c>
      <c r="Y16" s="65">
        <f>G16+L16+Q16+V16</f>
        <v>0</v>
      </c>
    </row>
    <row r="17" spans="2:25">
      <c r="B17" s="60" t="str">
        <f>'Infos eintragen'!B23</f>
        <v xml:space="preserve">Reisemittel </v>
      </c>
      <c r="C17" s="72">
        <f>SUM(C18:C20)</f>
        <v>0</v>
      </c>
      <c r="D17" s="83"/>
      <c r="E17" s="72">
        <f>SUM(E18:E20)</f>
        <v>0</v>
      </c>
      <c r="F17" s="73"/>
      <c r="G17" s="72">
        <f>SUM(G18:G20)</f>
        <v>0</v>
      </c>
      <c r="H17" s="72">
        <f>SUM(H18:H20)</f>
        <v>0</v>
      </c>
      <c r="I17" s="83"/>
      <c r="J17" s="72">
        <f>SUM(J18:J20)</f>
        <v>0</v>
      </c>
      <c r="K17" s="74"/>
      <c r="L17" s="72">
        <f>SUM(L18:L20)</f>
        <v>0</v>
      </c>
      <c r="M17" s="72">
        <f>SUM(M18:M20)</f>
        <v>0</v>
      </c>
      <c r="N17" s="83"/>
      <c r="O17" s="72">
        <f>SUM(O18:O20)</f>
        <v>0</v>
      </c>
      <c r="P17" s="72">
        <f>SUM(P18:P20)</f>
        <v>0</v>
      </c>
      <c r="Q17" s="72"/>
      <c r="R17" s="72">
        <f>SUM(R18:R20)</f>
        <v>0</v>
      </c>
      <c r="S17" s="83"/>
      <c r="T17" s="72">
        <f>SUM(T18:T20)</f>
        <v>0</v>
      </c>
      <c r="U17" s="72">
        <f>SUM(U18:U20)</f>
        <v>0</v>
      </c>
      <c r="V17" s="72"/>
      <c r="W17" s="75"/>
      <c r="X17" s="72">
        <f>SUM(X18:X20)</f>
        <v>0</v>
      </c>
      <c r="Y17" s="72">
        <f>SUM(Y18:Y20)</f>
        <v>0</v>
      </c>
    </row>
    <row r="18" spans="2:25">
      <c r="B18" s="76" t="s">
        <v>71</v>
      </c>
      <c r="C18" s="77">
        <v>0</v>
      </c>
      <c r="D18" s="78"/>
      <c r="E18" s="79">
        <f>C18*D18</f>
        <v>0</v>
      </c>
      <c r="F18" s="80"/>
      <c r="G18" s="65">
        <f>F18*C18</f>
        <v>0</v>
      </c>
      <c r="H18" s="77"/>
      <c r="I18" s="78"/>
      <c r="J18" s="79">
        <f>H18*I18</f>
        <v>0</v>
      </c>
      <c r="K18" s="67"/>
      <c r="L18" s="65">
        <f>K18*H18</f>
        <v>0</v>
      </c>
      <c r="M18" s="77"/>
      <c r="N18" s="78"/>
      <c r="O18" s="79">
        <f>M18*N18</f>
        <v>0</v>
      </c>
      <c r="P18" s="81"/>
      <c r="Q18" s="65">
        <f>P18*M18</f>
        <v>0</v>
      </c>
      <c r="R18" s="77"/>
      <c r="S18" s="78"/>
      <c r="T18" s="79">
        <f>R18*S18</f>
        <v>0</v>
      </c>
      <c r="U18" s="81"/>
      <c r="V18" s="65">
        <f>U18*R18</f>
        <v>0</v>
      </c>
      <c r="W18" s="82"/>
      <c r="X18" s="65">
        <f>E18+J18+O18+T18</f>
        <v>0</v>
      </c>
      <c r="Y18" s="65">
        <f>G18+L18+Q18+V18</f>
        <v>0</v>
      </c>
    </row>
    <row r="19" spans="2:25">
      <c r="B19" s="76" t="s">
        <v>72</v>
      </c>
      <c r="C19" s="77">
        <v>0</v>
      </c>
      <c r="D19" s="78"/>
      <c r="E19" s="79">
        <f>C19*D19</f>
        <v>0</v>
      </c>
      <c r="F19" s="80"/>
      <c r="G19" s="65">
        <f>F19*C19</f>
        <v>0</v>
      </c>
      <c r="H19" s="77"/>
      <c r="I19" s="78"/>
      <c r="J19" s="79">
        <f>H19*I19</f>
        <v>0</v>
      </c>
      <c r="K19" s="67"/>
      <c r="L19" s="65">
        <f>K19*H19</f>
        <v>0</v>
      </c>
      <c r="M19" s="77"/>
      <c r="N19" s="78"/>
      <c r="O19" s="79">
        <f>M19*N19</f>
        <v>0</v>
      </c>
      <c r="P19" s="81"/>
      <c r="Q19" s="65">
        <f>P19*M19</f>
        <v>0</v>
      </c>
      <c r="R19" s="77"/>
      <c r="S19" s="78"/>
      <c r="T19" s="79">
        <f>R19*S19</f>
        <v>0</v>
      </c>
      <c r="U19" s="81"/>
      <c r="V19" s="65">
        <f>U19*R19</f>
        <v>0</v>
      </c>
      <c r="W19" s="82"/>
      <c r="X19" s="65">
        <f>E19+J19+O19+T19</f>
        <v>0</v>
      </c>
      <c r="Y19" s="65">
        <f>G19+L19+Q19+V19</f>
        <v>0</v>
      </c>
    </row>
    <row r="20" spans="2:25">
      <c r="B20" s="76"/>
      <c r="C20" s="81"/>
      <c r="D20" s="78"/>
      <c r="E20" s="79">
        <f>C20*D20</f>
        <v>0</v>
      </c>
      <c r="F20" s="80"/>
      <c r="G20" s="65">
        <f>F20*C20</f>
        <v>0</v>
      </c>
      <c r="H20" s="81"/>
      <c r="I20" s="78"/>
      <c r="J20" s="79">
        <f>H20*I20</f>
        <v>0</v>
      </c>
      <c r="K20" s="67"/>
      <c r="L20" s="65">
        <f>K20*H20</f>
        <v>0</v>
      </c>
      <c r="M20" s="81"/>
      <c r="N20" s="78"/>
      <c r="O20" s="79">
        <f>M20*N20</f>
        <v>0</v>
      </c>
      <c r="P20" s="81"/>
      <c r="Q20" s="65">
        <f>P20*M20</f>
        <v>0</v>
      </c>
      <c r="R20" s="81"/>
      <c r="S20" s="78"/>
      <c r="T20" s="79">
        <f>R20*S20</f>
        <v>0</v>
      </c>
      <c r="U20" s="81"/>
      <c r="V20" s="65">
        <f>U20*R20</f>
        <v>0</v>
      </c>
      <c r="W20" s="82"/>
      <c r="X20" s="65">
        <f>E20+J20+O20+T20</f>
        <v>0</v>
      </c>
      <c r="Y20" s="65">
        <f>G20+L20+Q20+V20</f>
        <v>0</v>
      </c>
    </row>
    <row r="21" spans="2:25">
      <c r="B21" s="60" t="str">
        <f>'Infos eintragen'!B25</f>
        <v>Gegenstände/ Investitionen</v>
      </c>
      <c r="C21" s="72">
        <f>SUM(C22:C24)</f>
        <v>0</v>
      </c>
      <c r="D21" s="83"/>
      <c r="E21" s="72">
        <f>SUM(E22:E24)</f>
        <v>0</v>
      </c>
      <c r="F21" s="73"/>
      <c r="G21" s="72">
        <f>SUM(G22:G24)</f>
        <v>0</v>
      </c>
      <c r="H21" s="72">
        <f>SUM(H22:H24)</f>
        <v>0</v>
      </c>
      <c r="I21" s="83"/>
      <c r="J21" s="72">
        <f>SUM(J22:J24)</f>
        <v>0</v>
      </c>
      <c r="K21" s="74"/>
      <c r="L21" s="72">
        <f>SUM(L22:L24)</f>
        <v>0</v>
      </c>
      <c r="M21" s="72">
        <f>SUM(M22:M24)</f>
        <v>0</v>
      </c>
      <c r="N21" s="83"/>
      <c r="O21" s="72">
        <f>SUM(O22:O24)</f>
        <v>0</v>
      </c>
      <c r="P21" s="72">
        <f>SUM(P22:P24)</f>
        <v>0</v>
      </c>
      <c r="Q21" s="72"/>
      <c r="R21" s="72">
        <f>SUM(R22:R24)</f>
        <v>0</v>
      </c>
      <c r="S21" s="83"/>
      <c r="T21" s="72">
        <f>SUM(T22:T24)</f>
        <v>0</v>
      </c>
      <c r="U21" s="72">
        <f>SUM(U22:U24)</f>
        <v>0</v>
      </c>
      <c r="V21" s="72"/>
      <c r="W21" s="75"/>
      <c r="X21" s="72">
        <f>SUM(X22:X24)</f>
        <v>0</v>
      </c>
      <c r="Y21" s="72">
        <f>SUM(Y22:Y24)</f>
        <v>0</v>
      </c>
    </row>
    <row r="22" spans="2:25">
      <c r="B22" s="76" t="s">
        <v>73</v>
      </c>
      <c r="C22" s="77"/>
      <c r="D22" s="78"/>
      <c r="E22" s="79">
        <f>C22*D22</f>
        <v>0</v>
      </c>
      <c r="F22" s="80"/>
      <c r="G22" s="65">
        <f>F22*C22</f>
        <v>0</v>
      </c>
      <c r="H22" s="77"/>
      <c r="I22" s="78"/>
      <c r="J22" s="79">
        <f>H22*I22</f>
        <v>0</v>
      </c>
      <c r="K22" s="67"/>
      <c r="L22" s="65">
        <f>K22*H22</f>
        <v>0</v>
      </c>
      <c r="M22" s="77"/>
      <c r="N22" s="78"/>
      <c r="O22" s="79">
        <f>M22*N22</f>
        <v>0</v>
      </c>
      <c r="P22" s="81"/>
      <c r="Q22" s="65">
        <f>P22*M22</f>
        <v>0</v>
      </c>
      <c r="R22" s="77"/>
      <c r="S22" s="78"/>
      <c r="T22" s="79">
        <f>R22*S22</f>
        <v>0</v>
      </c>
      <c r="U22" s="81"/>
      <c r="V22" s="65">
        <f>U22*R22</f>
        <v>0</v>
      </c>
      <c r="W22" s="82"/>
      <c r="X22" s="65">
        <f>E22+J22+O22+T22</f>
        <v>0</v>
      </c>
      <c r="Y22" s="65">
        <f>G22+L22+Q22+V22</f>
        <v>0</v>
      </c>
    </row>
    <row r="23" spans="2:25">
      <c r="B23" s="76" t="s">
        <v>74</v>
      </c>
      <c r="C23" s="77"/>
      <c r="D23" s="78"/>
      <c r="E23" s="79">
        <f>C23*D23</f>
        <v>0</v>
      </c>
      <c r="F23" s="80"/>
      <c r="G23" s="65">
        <f>F23*C23</f>
        <v>0</v>
      </c>
      <c r="H23" s="77"/>
      <c r="I23" s="78"/>
      <c r="J23" s="79">
        <f>H23*I23</f>
        <v>0</v>
      </c>
      <c r="K23" s="67"/>
      <c r="L23" s="65">
        <f>K23*H23</f>
        <v>0</v>
      </c>
      <c r="M23" s="77"/>
      <c r="N23" s="78"/>
      <c r="O23" s="79">
        <f>M23*N23</f>
        <v>0</v>
      </c>
      <c r="P23" s="81"/>
      <c r="Q23" s="65">
        <f>P23*M23</f>
        <v>0</v>
      </c>
      <c r="R23" s="77"/>
      <c r="S23" s="78"/>
      <c r="T23" s="79">
        <f>R23*S23</f>
        <v>0</v>
      </c>
      <c r="U23" s="81"/>
      <c r="V23" s="65">
        <f>U23*R23</f>
        <v>0</v>
      </c>
      <c r="W23" s="82"/>
      <c r="X23" s="65">
        <f>E23+J23+O23+T23</f>
        <v>0</v>
      </c>
      <c r="Y23" s="65">
        <f>G23+L23+Q23+V23</f>
        <v>0</v>
      </c>
    </row>
    <row r="24" spans="2:25">
      <c r="B24" s="76"/>
      <c r="C24" s="81"/>
      <c r="D24" s="78"/>
      <c r="E24" s="79">
        <f>C24*D24</f>
        <v>0</v>
      </c>
      <c r="F24" s="80"/>
      <c r="G24" s="65">
        <f>F24*C24</f>
        <v>0</v>
      </c>
      <c r="H24" s="81"/>
      <c r="I24" s="78"/>
      <c r="J24" s="79">
        <f>H24*I24</f>
        <v>0</v>
      </c>
      <c r="K24" s="67"/>
      <c r="L24" s="65">
        <f>K24*H24</f>
        <v>0</v>
      </c>
      <c r="M24" s="81"/>
      <c r="N24" s="78"/>
      <c r="O24" s="79">
        <f>M24*N24</f>
        <v>0</v>
      </c>
      <c r="P24" s="81"/>
      <c r="Q24" s="65">
        <f>P24*M24</f>
        <v>0</v>
      </c>
      <c r="R24" s="81"/>
      <c r="S24" s="78"/>
      <c r="T24" s="79">
        <f>R24*S24</f>
        <v>0</v>
      </c>
      <c r="U24" s="81"/>
      <c r="V24" s="65">
        <f>U24*R24</f>
        <v>0</v>
      </c>
      <c r="W24" s="82"/>
      <c r="X24" s="65">
        <f>E24+J24+O24+T24</f>
        <v>0</v>
      </c>
      <c r="Y24" s="65">
        <f>G24+L24+Q24+V24</f>
        <v>0</v>
      </c>
    </row>
    <row r="25" spans="2:25">
      <c r="B25" s="60" t="str">
        <f>'Infos eintragen'!B27</f>
        <v>Sonstige Ausgaben/ Vergabe von Aufträgen</v>
      </c>
      <c r="C25" s="72">
        <f>SUM(C26:C28)</f>
        <v>0</v>
      </c>
      <c r="D25" s="83"/>
      <c r="E25" s="72">
        <f>SUM(E26:E28)</f>
        <v>0</v>
      </c>
      <c r="F25" s="73"/>
      <c r="G25" s="72">
        <f>SUM(G26:G28)</f>
        <v>0</v>
      </c>
      <c r="H25" s="72">
        <f>SUM(H26:H28)</f>
        <v>0</v>
      </c>
      <c r="I25" s="83"/>
      <c r="J25" s="72">
        <f>SUM(J26:J28)</f>
        <v>0</v>
      </c>
      <c r="K25" s="74"/>
      <c r="L25" s="72">
        <f>SUM(L26:L28)</f>
        <v>0</v>
      </c>
      <c r="M25" s="72">
        <f>SUM(M26:M28)</f>
        <v>0</v>
      </c>
      <c r="N25" s="83"/>
      <c r="O25" s="72">
        <f>SUM(O26:O28)</f>
        <v>0</v>
      </c>
      <c r="P25" s="72">
        <f>SUM(P26:P28)</f>
        <v>0</v>
      </c>
      <c r="Q25" s="72"/>
      <c r="R25" s="72">
        <f>SUM(R26:R28)</f>
        <v>0</v>
      </c>
      <c r="S25" s="83"/>
      <c r="T25" s="72">
        <f>SUM(T26:T28)</f>
        <v>0</v>
      </c>
      <c r="U25" s="72">
        <f>SUM(U26:U28)</f>
        <v>0</v>
      </c>
      <c r="V25" s="72"/>
      <c r="W25" s="75"/>
      <c r="X25" s="72">
        <f>SUM(X26:X28)</f>
        <v>0</v>
      </c>
      <c r="Y25" s="72">
        <f>SUM(Y26:Y28)</f>
        <v>0</v>
      </c>
    </row>
    <row r="26" spans="2:25">
      <c r="B26" s="76" t="s">
        <v>75</v>
      </c>
      <c r="C26" s="77"/>
      <c r="D26" s="78"/>
      <c r="E26" s="79">
        <f>C26*D26</f>
        <v>0</v>
      </c>
      <c r="F26" s="80"/>
      <c r="G26" s="65">
        <f>F26*C26</f>
        <v>0</v>
      </c>
      <c r="H26" s="77"/>
      <c r="I26" s="78"/>
      <c r="J26" s="79">
        <f>H26*I26</f>
        <v>0</v>
      </c>
      <c r="K26" s="67"/>
      <c r="L26" s="65">
        <f>K26*H26</f>
        <v>0</v>
      </c>
      <c r="M26" s="77"/>
      <c r="N26" s="78"/>
      <c r="O26" s="79">
        <f>M26*N26</f>
        <v>0</v>
      </c>
      <c r="P26" s="81"/>
      <c r="Q26" s="65">
        <f>P26*M26</f>
        <v>0</v>
      </c>
      <c r="R26" s="77"/>
      <c r="S26" s="78"/>
      <c r="T26" s="79">
        <f>R26*S26</f>
        <v>0</v>
      </c>
      <c r="U26" s="81"/>
      <c r="V26" s="65">
        <f>U26*R26</f>
        <v>0</v>
      </c>
      <c r="W26" s="82"/>
      <c r="X26" s="65">
        <f>E26+J26+O26+T26</f>
        <v>0</v>
      </c>
      <c r="Y26" s="65">
        <f>G26+L26+Q26+V26</f>
        <v>0</v>
      </c>
    </row>
    <row r="27" spans="2:25" ht="14.4">
      <c r="B27" s="76" t="s">
        <v>76</v>
      </c>
      <c r="C27" s="77"/>
      <c r="D27" s="78"/>
      <c r="E27" s="79">
        <f>C27*D27</f>
        <v>0</v>
      </c>
      <c r="F27" s="80"/>
      <c r="G27" s="65">
        <f>F27*C27</f>
        <v>0</v>
      </c>
      <c r="H27" s="77"/>
      <c r="I27" s="78"/>
      <c r="J27" s="79">
        <f>H27*I27</f>
        <v>0</v>
      </c>
      <c r="K27" s="67"/>
      <c r="L27" s="65">
        <f>K27*H27</f>
        <v>0</v>
      </c>
      <c r="M27" s="77"/>
      <c r="N27" s="78"/>
      <c r="O27" s="79">
        <f>M27*N27</f>
        <v>0</v>
      </c>
      <c r="P27" s="81"/>
      <c r="Q27" s="65">
        <f>P27*M27</f>
        <v>0</v>
      </c>
      <c r="R27" s="77"/>
      <c r="S27" s="78"/>
      <c r="T27" s="79">
        <f>R27*S27</f>
        <v>0</v>
      </c>
      <c r="U27" s="81"/>
      <c r="V27" s="65">
        <f>U27*R27</f>
        <v>0</v>
      </c>
      <c r="W27" s="82"/>
      <c r="X27" s="65">
        <f>E27+J27+O27+T27</f>
        <v>0</v>
      </c>
      <c r="Y27" s="65">
        <f>G27+L27+Q27+V27</f>
        <v>0</v>
      </c>
    </row>
    <row r="28" spans="2:25" ht="14.4">
      <c r="B28" s="76"/>
      <c r="C28" s="77"/>
      <c r="D28" s="78"/>
      <c r="E28" s="79">
        <f>C28*D28</f>
        <v>0</v>
      </c>
      <c r="F28" s="80"/>
      <c r="G28" s="65">
        <f>F28*C28</f>
        <v>0</v>
      </c>
      <c r="H28" s="77"/>
      <c r="I28" s="78"/>
      <c r="J28" s="79">
        <f>H28*I28</f>
        <v>0</v>
      </c>
      <c r="K28" s="67"/>
      <c r="L28" s="65">
        <f>K28*H28</f>
        <v>0</v>
      </c>
      <c r="M28" s="77"/>
      <c r="N28" s="78"/>
      <c r="O28" s="79">
        <f>M28*N28</f>
        <v>0</v>
      </c>
      <c r="P28" s="81"/>
      <c r="Q28" s="65">
        <f>P28*M28</f>
        <v>0</v>
      </c>
      <c r="R28" s="77"/>
      <c r="S28" s="78"/>
      <c r="T28" s="79">
        <f>R28*S28</f>
        <v>0</v>
      </c>
      <c r="U28" s="81"/>
      <c r="V28" s="65">
        <f>U28*R28</f>
        <v>0</v>
      </c>
      <c r="W28" s="82"/>
      <c r="X28" s="65">
        <f>E28+J28+O28+T28</f>
        <v>0</v>
      </c>
      <c r="Y28" s="65">
        <f>G28+L28+Q28+V28</f>
        <v>0</v>
      </c>
    </row>
    <row r="29" spans="2:25" ht="6" customHeight="1">
      <c r="B29" s="2"/>
      <c r="E29" s="84"/>
      <c r="F29" s="84"/>
      <c r="J29" s="84"/>
      <c r="K29" s="84"/>
      <c r="O29" s="84"/>
      <c r="T29" s="84"/>
      <c r="X29" s="84"/>
      <c r="Y29" s="84"/>
    </row>
    <row r="30" spans="2:25" ht="14.4">
      <c r="B30" s="85" t="s">
        <v>66</v>
      </c>
      <c r="C30" s="86"/>
      <c r="D30" s="86"/>
      <c r="E30" s="87">
        <f>E7+E13+E17+E21+E25</f>
        <v>0</v>
      </c>
      <c r="F30" s="87"/>
      <c r="G30" s="87">
        <f>G7+G13+G17+G21+G25</f>
        <v>0</v>
      </c>
      <c r="H30" s="86"/>
      <c r="I30" s="86"/>
      <c r="J30" s="87">
        <f>J7+J13+J17+J21+J25</f>
        <v>0</v>
      </c>
      <c r="K30" s="87"/>
      <c r="L30" s="87">
        <f>L7+L13+L17+L21+L25</f>
        <v>0</v>
      </c>
      <c r="M30" s="86"/>
      <c r="N30" s="86"/>
      <c r="O30" s="87">
        <f>O7+O13+O17+O21+O25</f>
        <v>0</v>
      </c>
      <c r="P30" s="87">
        <f>P7+P13+P17+P21+P25</f>
        <v>0</v>
      </c>
      <c r="Q30" s="87"/>
      <c r="R30" s="86"/>
      <c r="S30" s="86"/>
      <c r="T30" s="87">
        <f>T7+T13+T17+T21+T25</f>
        <v>0</v>
      </c>
      <c r="U30" s="87">
        <f>U7+U13+U17+U21+U25</f>
        <v>0</v>
      </c>
      <c r="V30" s="87"/>
      <c r="W30" s="3"/>
      <c r="X30" s="87">
        <f>E30+J30+O30+T30</f>
        <v>0</v>
      </c>
      <c r="Y30" s="87">
        <f>G30+L30+P30+U30</f>
        <v>0</v>
      </c>
    </row>
    <row r="31" spans="2:25" ht="6" customHeight="1">
      <c r="B31" s="88"/>
      <c r="C31" s="3"/>
      <c r="D31" s="3"/>
      <c r="E31" s="3"/>
      <c r="F31" s="3"/>
      <c r="G31" s="3"/>
      <c r="H31" s="3"/>
      <c r="I31" s="3"/>
      <c r="J31" s="3"/>
      <c r="K31" s="3"/>
      <c r="L31" s="3"/>
      <c r="M31" s="3"/>
      <c r="N31" s="3"/>
      <c r="O31" s="3"/>
      <c r="P31" s="3"/>
      <c r="Q31" s="3"/>
      <c r="R31" s="3"/>
      <c r="S31" s="3"/>
      <c r="T31" s="3"/>
      <c r="U31" s="3"/>
      <c r="V31" s="3"/>
      <c r="W31" s="3"/>
      <c r="X31" s="63"/>
      <c r="Y31" s="63"/>
    </row>
    <row r="32" spans="2:25" ht="14.4">
      <c r="B32" s="1" t="s">
        <v>77</v>
      </c>
      <c r="C32" s="3"/>
      <c r="D32" s="3"/>
      <c r="E32" s="89">
        <f>E30*E4</f>
        <v>0</v>
      </c>
      <c r="F32" s="89"/>
      <c r="G32" s="89">
        <f>G30*E4</f>
        <v>0</v>
      </c>
      <c r="H32" s="3"/>
      <c r="I32" s="3"/>
      <c r="J32" s="89">
        <f>J30*J4</f>
        <v>0</v>
      </c>
      <c r="K32" s="89"/>
      <c r="L32" s="89">
        <f>L30*J4</f>
        <v>0</v>
      </c>
      <c r="M32" s="3"/>
      <c r="N32" s="3"/>
      <c r="O32" s="89">
        <f>O30*O4</f>
        <v>0</v>
      </c>
      <c r="P32" s="89">
        <f>P30*O4</f>
        <v>0</v>
      </c>
      <c r="Q32" s="89"/>
      <c r="R32" s="3"/>
      <c r="S32" s="3"/>
      <c r="T32" s="89">
        <f>T30*T4</f>
        <v>0</v>
      </c>
      <c r="U32" s="89">
        <f>U30*T4</f>
        <v>0</v>
      </c>
      <c r="V32" s="89"/>
      <c r="W32" s="3"/>
      <c r="X32" s="87">
        <f>E32+J32+O32+T32</f>
        <v>0</v>
      </c>
      <c r="Y32" s="87">
        <f>G32+L32+P32+U32</f>
        <v>0</v>
      </c>
    </row>
    <row r="33" spans="2:25" ht="14.4">
      <c r="B33" s="88"/>
      <c r="C33" s="3"/>
      <c r="D33" s="3"/>
      <c r="E33" s="3"/>
      <c r="F33" s="3"/>
      <c r="G33" s="3"/>
      <c r="H33" s="3"/>
      <c r="I33" s="3"/>
      <c r="J33" s="3"/>
      <c r="K33" s="3"/>
      <c r="L33" s="3"/>
      <c r="M33" s="3"/>
      <c r="N33" s="3"/>
      <c r="O33" s="3"/>
      <c r="P33" s="3"/>
      <c r="Q33" s="3"/>
      <c r="R33" s="3"/>
      <c r="S33" s="3"/>
      <c r="T33" s="3"/>
      <c r="U33" s="3"/>
      <c r="V33" s="3"/>
      <c r="W33" s="3"/>
      <c r="X33" s="3"/>
      <c r="Y33" s="3"/>
    </row>
    <row r="34" spans="2:25">
      <c r="B34" s="2"/>
    </row>
    <row r="39" spans="2:25" ht="14.4">
      <c r="B39" s="3" t="s">
        <v>4</v>
      </c>
    </row>
    <row r="41" spans="2:25">
      <c r="B41" s="5" t="s">
        <v>5</v>
      </c>
      <c r="C41" s="5"/>
    </row>
    <row r="43" spans="2:25">
      <c r="B43" s="6" t="s">
        <v>6</v>
      </c>
      <c r="C43" s="6"/>
    </row>
    <row r="45" spans="2:25">
      <c r="B45" s="7" t="s">
        <v>7</v>
      </c>
      <c r="C45" s="7"/>
    </row>
    <row r="47" spans="2:25" ht="14.4">
      <c r="B47" s="42" t="s">
        <v>8</v>
      </c>
      <c r="C47" s="43"/>
    </row>
    <row r="49" spans="2:3">
      <c r="B49" s="44" t="s">
        <v>9</v>
      </c>
      <c r="C49" s="45"/>
    </row>
  </sheetData>
  <sheetProtection sheet="1" objects="1" scenarios="1"/>
  <protectedRanges>
    <protectedRange sqref="B8:B12" name="Bereich1"/>
  </protectedRanges>
  <mergeCells count="18">
    <mergeCell ref="C3:G3"/>
    <mergeCell ref="H3:L3"/>
    <mergeCell ref="M3:Q3"/>
    <mergeCell ref="R3:V3"/>
    <mergeCell ref="X3:Y3"/>
    <mergeCell ref="U5:V5"/>
    <mergeCell ref="X5:Y5"/>
    <mergeCell ref="C4:D4"/>
    <mergeCell ref="H4:I4"/>
    <mergeCell ref="M4:N4"/>
    <mergeCell ref="R4:S4"/>
    <mergeCell ref="D5:E5"/>
    <mergeCell ref="F5:G5"/>
    <mergeCell ref="I5:J5"/>
    <mergeCell ref="K5:L5"/>
    <mergeCell ref="N5:O5"/>
    <mergeCell ref="P5:Q5"/>
    <mergeCell ref="S5:T5"/>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'Infos eintragen'!$C$15:$C$19</xm:f>
          </x14:formula1>
          <x14:formula2>
            <xm:f>0</xm:f>
          </x14:formula2>
          <xm:sqref>B8:B12</xm:sqref>
        </x14:dataValidation>
        <x14:dataValidation type="list" allowBlank="1" showInputMessage="1" showErrorMessage="1" xr:uid="{00000000-0002-0000-0300-000001000000}">
          <x14:formula1>
            <xm:f>Listen!$B$4:$B$6</xm:f>
          </x14:formula1>
          <x14:formula2>
            <xm:f>0</xm:f>
          </x14:formula2>
          <xm:sqref>B6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9"/>
  <sheetViews>
    <sheetView showGridLines="0" zoomScaleNormal="100" workbookViewId="0">
      <selection activeCell="I1" sqref="I1"/>
    </sheetView>
  </sheetViews>
  <sheetFormatPr defaultColWidth="9.09765625" defaultRowHeight="13.8" outlineLevelCol="1"/>
  <cols>
    <col min="1" max="1" width="3.296875" customWidth="1"/>
    <col min="2" max="2" width="22.8984375" customWidth="1"/>
    <col min="3" max="5" width="11.8984375" customWidth="1"/>
    <col min="6" max="7" width="11.8984375" hidden="1" customWidth="1" outlineLevel="1"/>
    <col min="8" max="8" width="10.69921875" customWidth="1" collapsed="1"/>
    <col min="9" max="10" width="10.69921875" customWidth="1"/>
    <col min="11" max="12" width="10.69921875" hidden="1" customWidth="1" outlineLevel="1"/>
    <col min="13" max="13" width="10.69921875" customWidth="1" collapsed="1"/>
    <col min="14" max="15" width="10.69921875" customWidth="1"/>
    <col min="16" max="17" width="10.69921875" hidden="1" customWidth="1" outlineLevel="1"/>
    <col min="18" max="18" width="10.69921875" customWidth="1" collapsed="1"/>
    <col min="19" max="20" width="10.69921875" customWidth="1"/>
    <col min="21" max="22" width="10.69921875" hidden="1" customWidth="1" outlineLevel="1"/>
    <col min="23" max="23" width="3.3984375" customWidth="1" collapsed="1"/>
    <col min="24" max="25" width="13.09765625" customWidth="1"/>
  </cols>
  <sheetData>
    <row r="1" spans="1:27">
      <c r="B1" s="46">
        <f>'Infos eintragen'!C6</f>
        <v>0</v>
      </c>
      <c r="C1" s="47"/>
      <c r="H1" s="48" t="s">
        <v>13</v>
      </c>
      <c r="I1" s="136">
        <f>'Infos eintragen'!G6</f>
        <v>0</v>
      </c>
    </row>
    <row r="2" spans="1:27" ht="7.5" customHeight="1">
      <c r="A2" s="49"/>
    </row>
    <row r="3" spans="1:27">
      <c r="C3" s="118" t="str">
        <f>'Infos eintragen'!J4</f>
        <v>eigene Organisation</v>
      </c>
      <c r="D3" s="118"/>
      <c r="E3" s="118"/>
      <c r="F3" s="118"/>
      <c r="G3" s="118"/>
      <c r="H3" s="113" t="str">
        <f>'Infos eintragen'!J5</f>
        <v>Partner 1</v>
      </c>
      <c r="I3" s="113"/>
      <c r="J3" s="113"/>
      <c r="K3" s="113"/>
      <c r="L3" s="113"/>
      <c r="M3" s="113" t="str">
        <f>'Infos eintragen'!J6</f>
        <v>Partner 2</v>
      </c>
      <c r="N3" s="113"/>
      <c r="O3" s="113"/>
      <c r="P3" s="113"/>
      <c r="Q3" s="113"/>
      <c r="R3" s="113" t="str">
        <f>'Infos eintragen'!J7</f>
        <v>Partner 3</v>
      </c>
      <c r="S3" s="113"/>
      <c r="T3" s="113"/>
      <c r="U3" s="113"/>
      <c r="V3" s="113"/>
      <c r="X3" s="120">
        <f>C1</f>
        <v>0</v>
      </c>
      <c r="Y3" s="120"/>
    </row>
    <row r="4" spans="1:27">
      <c r="C4" s="115" t="s">
        <v>14</v>
      </c>
      <c r="D4" s="115"/>
      <c r="E4" s="50">
        <f>'Infos eintragen'!N4</f>
        <v>0</v>
      </c>
      <c r="F4" s="51"/>
      <c r="G4" s="52"/>
      <c r="H4" s="116" t="s">
        <v>14</v>
      </c>
      <c r="I4" s="116"/>
      <c r="J4" s="53">
        <f>'Infos eintragen'!N5</f>
        <v>0</v>
      </c>
      <c r="K4" s="53"/>
      <c r="L4" s="54"/>
      <c r="M4" s="116" t="s">
        <v>14</v>
      </c>
      <c r="N4" s="116"/>
      <c r="O4" s="53">
        <f>'Infos eintragen'!N6</f>
        <v>0</v>
      </c>
      <c r="P4" s="54"/>
      <c r="Q4" s="54"/>
      <c r="R4" s="116" t="s">
        <v>14</v>
      </c>
      <c r="S4" s="116"/>
      <c r="T4" s="53">
        <f>'Infos eintragen'!N7</f>
        <v>0</v>
      </c>
      <c r="U4" s="54"/>
      <c r="V4" s="54"/>
    </row>
    <row r="5" spans="1:27" ht="15" customHeight="1">
      <c r="C5" s="52" t="s">
        <v>63</v>
      </c>
      <c r="D5" s="117" t="s">
        <v>64</v>
      </c>
      <c r="E5" s="117"/>
      <c r="F5" s="118" t="s">
        <v>65</v>
      </c>
      <c r="G5" s="118"/>
      <c r="H5" s="54" t="s">
        <v>63</v>
      </c>
      <c r="I5" s="119" t="s">
        <v>64</v>
      </c>
      <c r="J5" s="119"/>
      <c r="K5" s="113" t="s">
        <v>65</v>
      </c>
      <c r="L5" s="113"/>
      <c r="M5" s="54" t="s">
        <v>63</v>
      </c>
      <c r="N5" s="119" t="s">
        <v>64</v>
      </c>
      <c r="O5" s="119"/>
      <c r="P5" s="113" t="s">
        <v>65</v>
      </c>
      <c r="Q5" s="113"/>
      <c r="R5" s="54" t="s">
        <v>63</v>
      </c>
      <c r="S5" s="119" t="s">
        <v>64</v>
      </c>
      <c r="T5" s="119"/>
      <c r="U5" s="113" t="s">
        <v>65</v>
      </c>
      <c r="V5" s="113"/>
      <c r="X5" s="114" t="s">
        <v>66</v>
      </c>
      <c r="Y5" s="114"/>
    </row>
    <row r="6" spans="1:27" ht="14.4">
      <c r="A6" s="58"/>
      <c r="B6" s="59"/>
      <c r="C6" s="52" t="str">
        <f>'Infos eintragen'!$I$19</f>
        <v>Monat</v>
      </c>
      <c r="D6" s="55" t="s">
        <v>67</v>
      </c>
      <c r="E6" s="52" t="s">
        <v>63</v>
      </c>
      <c r="F6" s="52" t="s">
        <v>67</v>
      </c>
      <c r="G6" s="52" t="s">
        <v>63</v>
      </c>
      <c r="H6" s="54" t="str">
        <f>'Infos eintragen'!$I$19</f>
        <v>Monat</v>
      </c>
      <c r="I6" s="56" t="s">
        <v>67</v>
      </c>
      <c r="J6" s="54" t="s">
        <v>63</v>
      </c>
      <c r="K6" s="54" t="s">
        <v>67</v>
      </c>
      <c r="L6" s="54" t="s">
        <v>63</v>
      </c>
      <c r="M6" s="54" t="str">
        <f>'Infos eintragen'!$I$19</f>
        <v>Monat</v>
      </c>
      <c r="N6" s="56" t="s">
        <v>67</v>
      </c>
      <c r="O6" s="54" t="s">
        <v>63</v>
      </c>
      <c r="P6" s="54" t="s">
        <v>67</v>
      </c>
      <c r="Q6" s="54" t="s">
        <v>63</v>
      </c>
      <c r="R6" s="54" t="str">
        <f>'Infos eintragen'!$I$19</f>
        <v>Monat</v>
      </c>
      <c r="S6" s="56" t="s">
        <v>67</v>
      </c>
      <c r="T6" s="54" t="s">
        <v>63</v>
      </c>
      <c r="U6" s="54" t="s">
        <v>67</v>
      </c>
      <c r="V6" s="54" t="s">
        <v>63</v>
      </c>
      <c r="X6" s="57" t="s">
        <v>68</v>
      </c>
      <c r="Y6" s="57" t="s">
        <v>65</v>
      </c>
    </row>
    <row r="7" spans="1:27">
      <c r="B7" s="60" t="str">
        <f>'Infos eintragen'!B11</f>
        <v>Personalkosten</v>
      </c>
      <c r="C7" s="61"/>
      <c r="D7" s="61"/>
      <c r="E7" s="62">
        <f>SUM(E8:E12)</f>
        <v>0</v>
      </c>
      <c r="F7" s="62"/>
      <c r="G7" s="62">
        <f>SUM(G8:G12)</f>
        <v>0</v>
      </c>
      <c r="H7" s="61"/>
      <c r="I7" s="61"/>
      <c r="J7" s="62">
        <f>SUM(J8:J12)</f>
        <v>0</v>
      </c>
      <c r="K7" s="62"/>
      <c r="L7" s="62">
        <f>SUM(L8:L12)</f>
        <v>0</v>
      </c>
      <c r="M7" s="61"/>
      <c r="N7" s="61"/>
      <c r="O7" s="62">
        <f>SUM(O8:O12)</f>
        <v>0</v>
      </c>
      <c r="P7" s="62">
        <f>SUM(P8:P12)</f>
        <v>0</v>
      </c>
      <c r="Q7" s="62"/>
      <c r="R7" s="61"/>
      <c r="S7" s="61"/>
      <c r="T7" s="62">
        <f>SUM(T8:T12)</f>
        <v>0</v>
      </c>
      <c r="U7" s="62">
        <f>SUM(U8:U12)</f>
        <v>0</v>
      </c>
      <c r="V7" s="62"/>
      <c r="W7" s="63"/>
      <c r="X7" s="62">
        <f>SUM(X8:X12)</f>
        <v>0</v>
      </c>
      <c r="Y7" s="62">
        <f>SUM(Y8:Y12)</f>
        <v>0</v>
      </c>
    </row>
    <row r="8" spans="1:27">
      <c r="B8" s="64"/>
      <c r="C8" s="65">
        <f>(IF(B8="",0,INDEX('Infos eintragen'!$C$14:$G$19,MATCH('ZE 3'!$B8,'Infos eintragen'!$C$14:$C$19,0),MATCH('ZE 3'!$C$6,'Infos eintragen'!$C$14:$G$14,0))))</f>
        <v>0</v>
      </c>
      <c r="D8" s="66"/>
      <c r="E8" s="65">
        <f>C8*D8</f>
        <v>0</v>
      </c>
      <c r="F8" s="67"/>
      <c r="G8" s="65">
        <f>F8*C8</f>
        <v>0</v>
      </c>
      <c r="H8" s="65">
        <f>$C8</f>
        <v>0</v>
      </c>
      <c r="I8" s="66"/>
      <c r="J8" s="65">
        <f>H8*I8</f>
        <v>0</v>
      </c>
      <c r="K8" s="67"/>
      <c r="L8" s="65">
        <f>K8*H8</f>
        <v>0</v>
      </c>
      <c r="M8" s="65">
        <f>$C8</f>
        <v>0</v>
      </c>
      <c r="N8" s="66"/>
      <c r="O8" s="68">
        <f>M8*N8</f>
        <v>0</v>
      </c>
      <c r="P8" s="30"/>
      <c r="Q8" s="65">
        <f>P8*M8</f>
        <v>0</v>
      </c>
      <c r="R8" s="65">
        <f>$C8</f>
        <v>0</v>
      </c>
      <c r="S8" s="66"/>
      <c r="T8" s="68">
        <f>R8*S8</f>
        <v>0</v>
      </c>
      <c r="U8" s="30"/>
      <c r="V8" s="65">
        <f>U8*R8</f>
        <v>0</v>
      </c>
      <c r="W8" s="69"/>
      <c r="X8" s="65">
        <f>E8+J8+O8+T8</f>
        <v>0</v>
      </c>
      <c r="Y8" s="65">
        <f>G8+L8+Q8+V8</f>
        <v>0</v>
      </c>
      <c r="AA8" s="70"/>
    </row>
    <row r="9" spans="1:27">
      <c r="B9" s="64"/>
      <c r="C9" s="65">
        <f>(IF(B9="",0,INDEX('Infos eintragen'!$C$14:$G$19,MATCH('ZE 3'!$B9,'Infos eintragen'!$C$14:$C$19,0),MATCH('ZE 3'!$C$6,'Infos eintragen'!$C$14:$G$14,0))))</f>
        <v>0</v>
      </c>
      <c r="D9" s="66"/>
      <c r="E9" s="65">
        <f>C9*D9</f>
        <v>0</v>
      </c>
      <c r="F9" s="67"/>
      <c r="G9" s="65">
        <f>F9*C9</f>
        <v>0</v>
      </c>
      <c r="H9" s="65">
        <f>$C9</f>
        <v>0</v>
      </c>
      <c r="I9" s="66"/>
      <c r="J9" s="65">
        <f>H9*I9</f>
        <v>0</v>
      </c>
      <c r="K9" s="67"/>
      <c r="L9" s="65">
        <f>K9*H9</f>
        <v>0</v>
      </c>
      <c r="M9" s="65">
        <f>$C9</f>
        <v>0</v>
      </c>
      <c r="N9" s="66"/>
      <c r="O9" s="68">
        <f>M9*N9</f>
        <v>0</v>
      </c>
      <c r="P9" s="30"/>
      <c r="Q9" s="65">
        <f>P9*M9</f>
        <v>0</v>
      </c>
      <c r="R9" s="65">
        <f>$C9</f>
        <v>0</v>
      </c>
      <c r="S9" s="66"/>
      <c r="T9" s="68">
        <f>R9*S9</f>
        <v>0</v>
      </c>
      <c r="U9" s="30"/>
      <c r="V9" s="65">
        <f>U9*R9</f>
        <v>0</v>
      </c>
      <c r="W9" s="69"/>
      <c r="X9" s="65">
        <f>E9+J9+O9+T9</f>
        <v>0</v>
      </c>
      <c r="Y9" s="65">
        <f>G9+L9+Q9+V9</f>
        <v>0</v>
      </c>
    </row>
    <row r="10" spans="1:27">
      <c r="B10" s="64"/>
      <c r="C10" s="65">
        <f>(IF(B10="",0,INDEX('Infos eintragen'!$C$14:$G$19,MATCH('ZE 3'!$B10,'Infos eintragen'!$C$14:$C$19,0),MATCH('ZE 3'!$C$6,'Infos eintragen'!$C$14:$G$14,0))))</f>
        <v>0</v>
      </c>
      <c r="D10" s="66"/>
      <c r="E10" s="65">
        <f>C10*D10</f>
        <v>0</v>
      </c>
      <c r="F10" s="67"/>
      <c r="G10" s="65">
        <f>F10*C10</f>
        <v>0</v>
      </c>
      <c r="H10" s="65">
        <f>$C10</f>
        <v>0</v>
      </c>
      <c r="I10" s="66"/>
      <c r="J10" s="65">
        <f>H10*I10</f>
        <v>0</v>
      </c>
      <c r="K10" s="67"/>
      <c r="L10" s="65">
        <f>K10*H10</f>
        <v>0</v>
      </c>
      <c r="M10" s="65">
        <f>$C10</f>
        <v>0</v>
      </c>
      <c r="N10" s="66"/>
      <c r="O10" s="68">
        <f>M10*N10</f>
        <v>0</v>
      </c>
      <c r="P10" s="30"/>
      <c r="Q10" s="65">
        <f>P10*M10</f>
        <v>0</v>
      </c>
      <c r="R10" s="65">
        <f>$C10</f>
        <v>0</v>
      </c>
      <c r="S10" s="66"/>
      <c r="T10" s="68">
        <f>R10*S10</f>
        <v>0</v>
      </c>
      <c r="U10" s="30"/>
      <c r="V10" s="65">
        <f>U10*R10</f>
        <v>0</v>
      </c>
      <c r="W10" s="69"/>
      <c r="X10" s="65">
        <f>E10+J10+O10+T10</f>
        <v>0</v>
      </c>
      <c r="Y10" s="65">
        <f>G10+L10+Q10+V10</f>
        <v>0</v>
      </c>
    </row>
    <row r="11" spans="1:27">
      <c r="B11" s="64"/>
      <c r="C11" s="65">
        <f>(IF(B11="",0,INDEX('Infos eintragen'!$C$14:$G$19,MATCH('ZE 3'!$B11,'Infos eintragen'!$C$14:$C$19,0),MATCH('ZE 3'!$C$6,'Infos eintragen'!$C$14:$G$14,0))))</f>
        <v>0</v>
      </c>
      <c r="D11" s="66"/>
      <c r="E11" s="65">
        <f>C11*D11</f>
        <v>0</v>
      </c>
      <c r="F11" s="67"/>
      <c r="G11" s="65">
        <f>F11*C11</f>
        <v>0</v>
      </c>
      <c r="H11" s="65">
        <f>$C11</f>
        <v>0</v>
      </c>
      <c r="I11" s="66"/>
      <c r="J11" s="65">
        <f>H11*I11</f>
        <v>0</v>
      </c>
      <c r="K11" s="67"/>
      <c r="L11" s="65">
        <f>K11*H11</f>
        <v>0</v>
      </c>
      <c r="M11" s="65">
        <f>$C11</f>
        <v>0</v>
      </c>
      <c r="N11" s="66"/>
      <c r="O11" s="68">
        <f>M11*N11</f>
        <v>0</v>
      </c>
      <c r="P11" s="30"/>
      <c r="Q11" s="65">
        <f>P11*M11</f>
        <v>0</v>
      </c>
      <c r="R11" s="65">
        <f>$C11</f>
        <v>0</v>
      </c>
      <c r="S11" s="66"/>
      <c r="T11" s="68">
        <f>R11*S11</f>
        <v>0</v>
      </c>
      <c r="U11" s="30"/>
      <c r="V11" s="65">
        <f>U11*R11</f>
        <v>0</v>
      </c>
      <c r="W11" s="69"/>
      <c r="X11" s="65">
        <f>E11+J11+O11+T11</f>
        <v>0</v>
      </c>
      <c r="Y11" s="65">
        <f>G11+L11+Q11+V11</f>
        <v>0</v>
      </c>
    </row>
    <row r="12" spans="1:27">
      <c r="B12" s="64"/>
      <c r="C12" s="65">
        <f>(IF(B12="",0,INDEX('Infos eintragen'!$C$14:$G$19,MATCH('ZE 3'!$B12,'Infos eintragen'!$C$14:$C$19,0),MATCH('ZE 3'!$C$6,'Infos eintragen'!$C$14:$G$14,0))))</f>
        <v>0</v>
      </c>
      <c r="D12" s="66"/>
      <c r="E12" s="65">
        <f>C12*D12</f>
        <v>0</v>
      </c>
      <c r="F12" s="67"/>
      <c r="G12" s="65">
        <f>F12*C12</f>
        <v>0</v>
      </c>
      <c r="H12" s="65">
        <f>$C12</f>
        <v>0</v>
      </c>
      <c r="I12" s="66"/>
      <c r="J12" s="65">
        <f>H12*I12</f>
        <v>0</v>
      </c>
      <c r="K12" s="67"/>
      <c r="L12" s="65">
        <f>K12*H12</f>
        <v>0</v>
      </c>
      <c r="M12" s="65">
        <f>$C12</f>
        <v>0</v>
      </c>
      <c r="N12" s="66"/>
      <c r="O12" s="68">
        <f>M12*N12</f>
        <v>0</v>
      </c>
      <c r="P12" s="30"/>
      <c r="Q12" s="65">
        <f>P12*M12</f>
        <v>0</v>
      </c>
      <c r="R12" s="65">
        <f>$C12</f>
        <v>0</v>
      </c>
      <c r="S12" s="66"/>
      <c r="T12" s="68">
        <f>R12*S12</f>
        <v>0</v>
      </c>
      <c r="U12" s="30"/>
      <c r="V12" s="65">
        <f>U12*R12</f>
        <v>0</v>
      </c>
      <c r="W12" s="69"/>
      <c r="X12" s="65">
        <f>E12+J12+O12+T12</f>
        <v>0</v>
      </c>
      <c r="Y12" s="65">
        <f>G12+L12+Q12+V12</f>
        <v>0</v>
      </c>
    </row>
    <row r="13" spans="1:27">
      <c r="B13" s="71" t="str">
        <f>'Infos eintragen'!B21</f>
        <v>Kommunikation/ Öffentlichkeitsarbeit</v>
      </c>
      <c r="C13" s="72">
        <f>SUM(C14:C16)</f>
        <v>0</v>
      </c>
      <c r="D13" s="72"/>
      <c r="E13" s="72">
        <f>SUM(E14:E16)</f>
        <v>0</v>
      </c>
      <c r="F13" s="73"/>
      <c r="G13" s="72">
        <f>SUM(G14:G16)</f>
        <v>0</v>
      </c>
      <c r="H13" s="72">
        <f>SUM(H14:H16)</f>
        <v>0</v>
      </c>
      <c r="I13" s="72"/>
      <c r="J13" s="72">
        <f>SUM(J14:J16)</f>
        <v>0</v>
      </c>
      <c r="K13" s="74"/>
      <c r="L13" s="72">
        <f>SUM(L14:L16)</f>
        <v>0</v>
      </c>
      <c r="M13" s="72">
        <f>SUM(M14:M16)</f>
        <v>0</v>
      </c>
      <c r="N13" s="72"/>
      <c r="O13" s="72">
        <f>SUM(O14:O16)</f>
        <v>0</v>
      </c>
      <c r="P13" s="72">
        <f>SUM(P14:P16)</f>
        <v>0</v>
      </c>
      <c r="Q13" s="72"/>
      <c r="R13" s="72">
        <f>SUM(R14:R16)</f>
        <v>0</v>
      </c>
      <c r="S13" s="72"/>
      <c r="T13" s="72">
        <f>SUM(T14:T16)</f>
        <v>0</v>
      </c>
      <c r="U13" s="72">
        <f>SUM(U14:U16)</f>
        <v>0</v>
      </c>
      <c r="V13" s="72"/>
      <c r="W13" s="75"/>
      <c r="X13" s="72">
        <f>SUM(X14:X16)</f>
        <v>0</v>
      </c>
      <c r="Y13" s="72">
        <f>SUM(Y14:Y16)</f>
        <v>0</v>
      </c>
    </row>
    <row r="14" spans="1:27">
      <c r="B14" s="76" t="s">
        <v>69</v>
      </c>
      <c r="C14" s="77">
        <v>0</v>
      </c>
      <c r="D14" s="78"/>
      <c r="E14" s="79">
        <f>C14*D14</f>
        <v>0</v>
      </c>
      <c r="F14" s="80"/>
      <c r="G14" s="65">
        <f>F14*C14</f>
        <v>0</v>
      </c>
      <c r="H14" s="77"/>
      <c r="I14" s="78"/>
      <c r="J14" s="79">
        <f>H14*I14</f>
        <v>0</v>
      </c>
      <c r="K14" s="67"/>
      <c r="L14" s="65">
        <f>K14*H14</f>
        <v>0</v>
      </c>
      <c r="M14" s="77"/>
      <c r="N14" s="78"/>
      <c r="O14" s="79">
        <f>M14*N14</f>
        <v>0</v>
      </c>
      <c r="P14" s="81"/>
      <c r="Q14" s="65">
        <f>P14*M14</f>
        <v>0</v>
      </c>
      <c r="R14" s="77"/>
      <c r="S14" s="78"/>
      <c r="T14" s="79">
        <f>R14*S14</f>
        <v>0</v>
      </c>
      <c r="U14" s="81"/>
      <c r="V14" s="65">
        <f>U14*R14</f>
        <v>0</v>
      </c>
      <c r="W14" s="82"/>
      <c r="X14" s="65">
        <f>E14+J14+O14+T14</f>
        <v>0</v>
      </c>
      <c r="Y14" s="65">
        <f>G14+L14+Q14+V14</f>
        <v>0</v>
      </c>
    </row>
    <row r="15" spans="1:27">
      <c r="B15" s="76" t="s">
        <v>70</v>
      </c>
      <c r="C15" s="77">
        <v>0</v>
      </c>
      <c r="D15" s="78"/>
      <c r="E15" s="79">
        <f>C15*D15</f>
        <v>0</v>
      </c>
      <c r="F15" s="80"/>
      <c r="G15" s="65">
        <f>F15*C15</f>
        <v>0</v>
      </c>
      <c r="H15" s="77"/>
      <c r="I15" s="78"/>
      <c r="J15" s="79">
        <f>H15*I15</f>
        <v>0</v>
      </c>
      <c r="K15" s="67"/>
      <c r="L15" s="65">
        <f>K15*H15</f>
        <v>0</v>
      </c>
      <c r="M15" s="77"/>
      <c r="N15" s="78"/>
      <c r="O15" s="79">
        <f>M15*N15</f>
        <v>0</v>
      </c>
      <c r="P15" s="81"/>
      <c r="Q15" s="65">
        <f>P15*M15</f>
        <v>0</v>
      </c>
      <c r="R15" s="77"/>
      <c r="S15" s="78"/>
      <c r="T15" s="79">
        <f>R15*S15</f>
        <v>0</v>
      </c>
      <c r="U15" s="81"/>
      <c r="V15" s="65">
        <f>U15*R15</f>
        <v>0</v>
      </c>
      <c r="W15" s="82"/>
      <c r="X15" s="65">
        <f>E15+J15+O15+T15</f>
        <v>0</v>
      </c>
      <c r="Y15" s="65">
        <f>G15+L15+Q15+V15</f>
        <v>0</v>
      </c>
    </row>
    <row r="16" spans="1:27">
      <c r="B16" s="76"/>
      <c r="C16" s="81"/>
      <c r="D16" s="78"/>
      <c r="E16" s="79">
        <f>C16*D16</f>
        <v>0</v>
      </c>
      <c r="F16" s="80"/>
      <c r="G16" s="65">
        <f>F16*C16</f>
        <v>0</v>
      </c>
      <c r="H16" s="81"/>
      <c r="I16" s="78"/>
      <c r="J16" s="79">
        <f>H16*I16</f>
        <v>0</v>
      </c>
      <c r="K16" s="67"/>
      <c r="L16" s="65">
        <f>K16*H16</f>
        <v>0</v>
      </c>
      <c r="M16" s="81"/>
      <c r="N16" s="78"/>
      <c r="O16" s="79">
        <f>M16*N16</f>
        <v>0</v>
      </c>
      <c r="P16" s="81"/>
      <c r="Q16" s="65">
        <f>P16*M16</f>
        <v>0</v>
      </c>
      <c r="R16" s="81"/>
      <c r="S16" s="78"/>
      <c r="T16" s="79">
        <f>R16*S16</f>
        <v>0</v>
      </c>
      <c r="U16" s="81"/>
      <c r="V16" s="65">
        <f>U16*R16</f>
        <v>0</v>
      </c>
      <c r="W16" s="82"/>
      <c r="X16" s="65">
        <f>E16+J16+O16+T16</f>
        <v>0</v>
      </c>
      <c r="Y16" s="65">
        <f>G16+L16+Q16+V16</f>
        <v>0</v>
      </c>
    </row>
    <row r="17" spans="2:25">
      <c r="B17" s="60" t="str">
        <f>'Infos eintragen'!B23</f>
        <v xml:space="preserve">Reisemittel </v>
      </c>
      <c r="C17" s="72">
        <f>SUM(C18:C20)</f>
        <v>0</v>
      </c>
      <c r="D17" s="83"/>
      <c r="E17" s="72">
        <f>SUM(E18:E20)</f>
        <v>0</v>
      </c>
      <c r="F17" s="73"/>
      <c r="G17" s="72">
        <f>SUM(G18:G20)</f>
        <v>0</v>
      </c>
      <c r="H17" s="72">
        <f>SUM(H18:H20)</f>
        <v>0</v>
      </c>
      <c r="I17" s="83"/>
      <c r="J17" s="72">
        <f>SUM(J18:J20)</f>
        <v>0</v>
      </c>
      <c r="K17" s="74"/>
      <c r="L17" s="72">
        <f>SUM(L18:L20)</f>
        <v>0</v>
      </c>
      <c r="M17" s="72">
        <f>SUM(M18:M20)</f>
        <v>0</v>
      </c>
      <c r="N17" s="83"/>
      <c r="O17" s="72">
        <f>SUM(O18:O20)</f>
        <v>0</v>
      </c>
      <c r="P17" s="72">
        <f>SUM(P18:P20)</f>
        <v>0</v>
      </c>
      <c r="Q17" s="72"/>
      <c r="R17" s="72">
        <f>SUM(R18:R20)</f>
        <v>0</v>
      </c>
      <c r="S17" s="83"/>
      <c r="T17" s="72">
        <f>SUM(T18:T20)</f>
        <v>0</v>
      </c>
      <c r="U17" s="72">
        <f>SUM(U18:U20)</f>
        <v>0</v>
      </c>
      <c r="V17" s="72"/>
      <c r="W17" s="75"/>
      <c r="X17" s="72">
        <f>SUM(X18:X20)</f>
        <v>0</v>
      </c>
      <c r="Y17" s="72">
        <f>SUM(Y18:Y20)</f>
        <v>0</v>
      </c>
    </row>
    <row r="18" spans="2:25">
      <c r="B18" s="76" t="s">
        <v>71</v>
      </c>
      <c r="C18" s="77">
        <v>0</v>
      </c>
      <c r="D18" s="78"/>
      <c r="E18" s="79">
        <f>C18*D18</f>
        <v>0</v>
      </c>
      <c r="F18" s="80"/>
      <c r="G18" s="65">
        <f>F18*C18</f>
        <v>0</v>
      </c>
      <c r="H18" s="77"/>
      <c r="I18" s="78"/>
      <c r="J18" s="79">
        <f>H18*I18</f>
        <v>0</v>
      </c>
      <c r="K18" s="67"/>
      <c r="L18" s="65">
        <f>K18*H18</f>
        <v>0</v>
      </c>
      <c r="M18" s="77"/>
      <c r="N18" s="78"/>
      <c r="O18" s="79">
        <f>M18*N18</f>
        <v>0</v>
      </c>
      <c r="P18" s="81"/>
      <c r="Q18" s="65">
        <f>P18*M18</f>
        <v>0</v>
      </c>
      <c r="R18" s="77"/>
      <c r="S18" s="78"/>
      <c r="T18" s="79">
        <f>R18*S18</f>
        <v>0</v>
      </c>
      <c r="U18" s="81"/>
      <c r="V18" s="65">
        <f>U18*R18</f>
        <v>0</v>
      </c>
      <c r="W18" s="82"/>
      <c r="X18" s="65">
        <f>E18+J18+O18+T18</f>
        <v>0</v>
      </c>
      <c r="Y18" s="65">
        <f>G18+L18+Q18+V18</f>
        <v>0</v>
      </c>
    </row>
    <row r="19" spans="2:25">
      <c r="B19" s="76" t="s">
        <v>72</v>
      </c>
      <c r="C19" s="77">
        <v>0</v>
      </c>
      <c r="D19" s="78"/>
      <c r="E19" s="79">
        <f>C19*D19</f>
        <v>0</v>
      </c>
      <c r="F19" s="80"/>
      <c r="G19" s="65">
        <f>F19*C19</f>
        <v>0</v>
      </c>
      <c r="H19" s="77"/>
      <c r="I19" s="78"/>
      <c r="J19" s="79">
        <f>H19*I19</f>
        <v>0</v>
      </c>
      <c r="K19" s="67"/>
      <c r="L19" s="65">
        <f>K19*H19</f>
        <v>0</v>
      </c>
      <c r="M19" s="77"/>
      <c r="N19" s="78"/>
      <c r="O19" s="79">
        <f>M19*N19</f>
        <v>0</v>
      </c>
      <c r="P19" s="81"/>
      <c r="Q19" s="65">
        <f>P19*M19</f>
        <v>0</v>
      </c>
      <c r="R19" s="77"/>
      <c r="S19" s="78"/>
      <c r="T19" s="79">
        <f>R19*S19</f>
        <v>0</v>
      </c>
      <c r="U19" s="81"/>
      <c r="V19" s="65">
        <f>U19*R19</f>
        <v>0</v>
      </c>
      <c r="W19" s="82"/>
      <c r="X19" s="65">
        <f>E19+J19+O19+T19</f>
        <v>0</v>
      </c>
      <c r="Y19" s="65">
        <f>G19+L19+Q19+V19</f>
        <v>0</v>
      </c>
    </row>
    <row r="20" spans="2:25">
      <c r="B20" s="76"/>
      <c r="C20" s="81"/>
      <c r="D20" s="78"/>
      <c r="E20" s="79">
        <f>C20*D20</f>
        <v>0</v>
      </c>
      <c r="F20" s="80"/>
      <c r="G20" s="65">
        <f>F20*C20</f>
        <v>0</v>
      </c>
      <c r="H20" s="81"/>
      <c r="I20" s="78"/>
      <c r="J20" s="79">
        <f>H20*I20</f>
        <v>0</v>
      </c>
      <c r="K20" s="67"/>
      <c r="L20" s="65">
        <f>K20*H20</f>
        <v>0</v>
      </c>
      <c r="M20" s="81"/>
      <c r="N20" s="78"/>
      <c r="O20" s="79">
        <f>M20*N20</f>
        <v>0</v>
      </c>
      <c r="P20" s="81"/>
      <c r="Q20" s="65">
        <f>P20*M20</f>
        <v>0</v>
      </c>
      <c r="R20" s="81"/>
      <c r="S20" s="78"/>
      <c r="T20" s="79">
        <f>R20*S20</f>
        <v>0</v>
      </c>
      <c r="U20" s="81"/>
      <c r="V20" s="65">
        <f>U20*R20</f>
        <v>0</v>
      </c>
      <c r="W20" s="82"/>
      <c r="X20" s="65">
        <f>E20+J20+O20+T20</f>
        <v>0</v>
      </c>
      <c r="Y20" s="65">
        <f>G20+L20+Q20+V20</f>
        <v>0</v>
      </c>
    </row>
    <row r="21" spans="2:25">
      <c r="B21" s="60" t="str">
        <f>'Infos eintragen'!B25</f>
        <v>Gegenstände/ Investitionen</v>
      </c>
      <c r="C21" s="72">
        <f>SUM(C22:C24)</f>
        <v>0</v>
      </c>
      <c r="D21" s="83"/>
      <c r="E21" s="72">
        <f>SUM(E22:E24)</f>
        <v>0</v>
      </c>
      <c r="F21" s="73"/>
      <c r="G21" s="72">
        <f>SUM(G22:G24)</f>
        <v>0</v>
      </c>
      <c r="H21" s="72">
        <f>SUM(H22:H24)</f>
        <v>0</v>
      </c>
      <c r="I21" s="83"/>
      <c r="J21" s="72">
        <f>SUM(J22:J24)</f>
        <v>0</v>
      </c>
      <c r="K21" s="74"/>
      <c r="L21" s="72">
        <f>SUM(L22:L24)</f>
        <v>0</v>
      </c>
      <c r="M21" s="72">
        <f>SUM(M22:M24)</f>
        <v>0</v>
      </c>
      <c r="N21" s="83"/>
      <c r="O21" s="72">
        <f>SUM(O22:O24)</f>
        <v>0</v>
      </c>
      <c r="P21" s="72">
        <f>SUM(P22:P24)</f>
        <v>0</v>
      </c>
      <c r="Q21" s="72"/>
      <c r="R21" s="72">
        <f>SUM(R22:R24)</f>
        <v>0</v>
      </c>
      <c r="S21" s="83"/>
      <c r="T21" s="72">
        <f>SUM(T22:T24)</f>
        <v>0</v>
      </c>
      <c r="U21" s="72">
        <f>SUM(U22:U24)</f>
        <v>0</v>
      </c>
      <c r="V21" s="72"/>
      <c r="W21" s="75"/>
      <c r="X21" s="72">
        <f>SUM(X22:X24)</f>
        <v>0</v>
      </c>
      <c r="Y21" s="72">
        <f>SUM(Y22:Y24)</f>
        <v>0</v>
      </c>
    </row>
    <row r="22" spans="2:25">
      <c r="B22" s="76" t="s">
        <v>73</v>
      </c>
      <c r="C22" s="77"/>
      <c r="D22" s="78"/>
      <c r="E22" s="79">
        <f>C22*D22</f>
        <v>0</v>
      </c>
      <c r="F22" s="80"/>
      <c r="G22" s="65">
        <f>F22*C22</f>
        <v>0</v>
      </c>
      <c r="H22" s="77"/>
      <c r="I22" s="78"/>
      <c r="J22" s="79">
        <f>H22*I22</f>
        <v>0</v>
      </c>
      <c r="K22" s="67"/>
      <c r="L22" s="65">
        <f>K22*H22</f>
        <v>0</v>
      </c>
      <c r="M22" s="77"/>
      <c r="N22" s="78"/>
      <c r="O22" s="79">
        <f>M22*N22</f>
        <v>0</v>
      </c>
      <c r="P22" s="81"/>
      <c r="Q22" s="65">
        <f>P22*M22</f>
        <v>0</v>
      </c>
      <c r="R22" s="77"/>
      <c r="S22" s="78"/>
      <c r="T22" s="79">
        <f>R22*S22</f>
        <v>0</v>
      </c>
      <c r="U22" s="81"/>
      <c r="V22" s="65">
        <f>U22*R22</f>
        <v>0</v>
      </c>
      <c r="W22" s="82"/>
      <c r="X22" s="65">
        <f>E22+J22+O22+T22</f>
        <v>0</v>
      </c>
      <c r="Y22" s="65">
        <f>G22+L22+Q22+V22</f>
        <v>0</v>
      </c>
    </row>
    <row r="23" spans="2:25">
      <c r="B23" s="76" t="s">
        <v>74</v>
      </c>
      <c r="C23" s="77"/>
      <c r="D23" s="78"/>
      <c r="E23" s="79">
        <f>C23*D23</f>
        <v>0</v>
      </c>
      <c r="F23" s="80"/>
      <c r="G23" s="65">
        <f>F23*C23</f>
        <v>0</v>
      </c>
      <c r="H23" s="77"/>
      <c r="I23" s="78"/>
      <c r="J23" s="79">
        <f>H23*I23</f>
        <v>0</v>
      </c>
      <c r="K23" s="67"/>
      <c r="L23" s="65">
        <f>K23*H23</f>
        <v>0</v>
      </c>
      <c r="M23" s="77"/>
      <c r="N23" s="78"/>
      <c r="O23" s="79">
        <f>M23*N23</f>
        <v>0</v>
      </c>
      <c r="P23" s="81"/>
      <c r="Q23" s="65">
        <f>P23*M23</f>
        <v>0</v>
      </c>
      <c r="R23" s="77"/>
      <c r="S23" s="78"/>
      <c r="T23" s="79">
        <f>R23*S23</f>
        <v>0</v>
      </c>
      <c r="U23" s="81"/>
      <c r="V23" s="65">
        <f>U23*R23</f>
        <v>0</v>
      </c>
      <c r="W23" s="82"/>
      <c r="X23" s="65">
        <f>E23+J23+O23+T23</f>
        <v>0</v>
      </c>
      <c r="Y23" s="65">
        <f>G23+L23+Q23+V23</f>
        <v>0</v>
      </c>
    </row>
    <row r="24" spans="2:25">
      <c r="B24" s="76"/>
      <c r="C24" s="81"/>
      <c r="D24" s="78"/>
      <c r="E24" s="79">
        <f>C24*D24</f>
        <v>0</v>
      </c>
      <c r="F24" s="80"/>
      <c r="G24" s="65">
        <f>F24*C24</f>
        <v>0</v>
      </c>
      <c r="H24" s="81"/>
      <c r="I24" s="78"/>
      <c r="J24" s="79">
        <f>H24*I24</f>
        <v>0</v>
      </c>
      <c r="K24" s="67"/>
      <c r="L24" s="65">
        <f>K24*H24</f>
        <v>0</v>
      </c>
      <c r="M24" s="81"/>
      <c r="N24" s="78"/>
      <c r="O24" s="79">
        <f>M24*N24</f>
        <v>0</v>
      </c>
      <c r="P24" s="81"/>
      <c r="Q24" s="65">
        <f>P24*M24</f>
        <v>0</v>
      </c>
      <c r="R24" s="81"/>
      <c r="S24" s="78"/>
      <c r="T24" s="79">
        <f>R24*S24</f>
        <v>0</v>
      </c>
      <c r="U24" s="81"/>
      <c r="V24" s="65">
        <f>U24*R24</f>
        <v>0</v>
      </c>
      <c r="W24" s="82"/>
      <c r="X24" s="65">
        <f>E24+J24+O24+T24</f>
        <v>0</v>
      </c>
      <c r="Y24" s="65">
        <f>G24+L24+Q24+V24</f>
        <v>0</v>
      </c>
    </row>
    <row r="25" spans="2:25">
      <c r="B25" s="60" t="str">
        <f>'Infos eintragen'!B27</f>
        <v>Sonstige Ausgaben/ Vergabe von Aufträgen</v>
      </c>
      <c r="C25" s="72">
        <f>SUM(C26:C28)</f>
        <v>0</v>
      </c>
      <c r="D25" s="83"/>
      <c r="E25" s="72">
        <f>SUM(E26:E28)</f>
        <v>0</v>
      </c>
      <c r="F25" s="73"/>
      <c r="G25" s="72">
        <f>SUM(G26:G28)</f>
        <v>0</v>
      </c>
      <c r="H25" s="72">
        <f>SUM(H26:H28)</f>
        <v>0</v>
      </c>
      <c r="I25" s="83"/>
      <c r="J25" s="72">
        <f>SUM(J26:J28)</f>
        <v>0</v>
      </c>
      <c r="K25" s="74"/>
      <c r="L25" s="72">
        <f>SUM(L26:L28)</f>
        <v>0</v>
      </c>
      <c r="M25" s="72">
        <f>SUM(M26:M28)</f>
        <v>0</v>
      </c>
      <c r="N25" s="83"/>
      <c r="O25" s="72">
        <f>SUM(O26:O28)</f>
        <v>0</v>
      </c>
      <c r="P25" s="72">
        <f>SUM(P26:P28)</f>
        <v>0</v>
      </c>
      <c r="Q25" s="72"/>
      <c r="R25" s="72">
        <f>SUM(R26:R28)</f>
        <v>0</v>
      </c>
      <c r="S25" s="83"/>
      <c r="T25" s="72">
        <f>SUM(T26:T28)</f>
        <v>0</v>
      </c>
      <c r="U25" s="72">
        <f>SUM(U26:U28)</f>
        <v>0</v>
      </c>
      <c r="V25" s="72"/>
      <c r="W25" s="75"/>
      <c r="X25" s="72">
        <f>SUM(X26:X28)</f>
        <v>0</v>
      </c>
      <c r="Y25" s="72">
        <f>SUM(Y26:Y28)</f>
        <v>0</v>
      </c>
    </row>
    <row r="26" spans="2:25">
      <c r="B26" s="76" t="s">
        <v>75</v>
      </c>
      <c r="C26" s="77"/>
      <c r="D26" s="78"/>
      <c r="E26" s="79">
        <f>C26*D26</f>
        <v>0</v>
      </c>
      <c r="F26" s="80"/>
      <c r="G26" s="65">
        <f>F26*C26</f>
        <v>0</v>
      </c>
      <c r="H26" s="77"/>
      <c r="I26" s="78"/>
      <c r="J26" s="79">
        <f>H26*I26</f>
        <v>0</v>
      </c>
      <c r="K26" s="67"/>
      <c r="L26" s="65">
        <f>K26*H26</f>
        <v>0</v>
      </c>
      <c r="M26" s="77"/>
      <c r="N26" s="78"/>
      <c r="O26" s="79">
        <f>M26*N26</f>
        <v>0</v>
      </c>
      <c r="P26" s="81"/>
      <c r="Q26" s="65">
        <f>P26*M26</f>
        <v>0</v>
      </c>
      <c r="R26" s="77"/>
      <c r="S26" s="78"/>
      <c r="T26" s="79">
        <f>R26*S26</f>
        <v>0</v>
      </c>
      <c r="U26" s="81"/>
      <c r="V26" s="65">
        <f>U26*R26</f>
        <v>0</v>
      </c>
      <c r="W26" s="82"/>
      <c r="X26" s="65">
        <f>E26+J26+O26+T26</f>
        <v>0</v>
      </c>
      <c r="Y26" s="65">
        <f>G26+L26+Q26+V26</f>
        <v>0</v>
      </c>
    </row>
    <row r="27" spans="2:25" ht="14.4">
      <c r="B27" s="76" t="s">
        <v>76</v>
      </c>
      <c r="C27" s="77"/>
      <c r="D27" s="78"/>
      <c r="E27" s="79">
        <f>C27*D27</f>
        <v>0</v>
      </c>
      <c r="F27" s="80"/>
      <c r="G27" s="65">
        <f>F27*C27</f>
        <v>0</v>
      </c>
      <c r="H27" s="77"/>
      <c r="I27" s="78"/>
      <c r="J27" s="79">
        <f>H27*I27</f>
        <v>0</v>
      </c>
      <c r="K27" s="67"/>
      <c r="L27" s="65">
        <f>K27*H27</f>
        <v>0</v>
      </c>
      <c r="M27" s="77"/>
      <c r="N27" s="78"/>
      <c r="O27" s="79">
        <f>M27*N27</f>
        <v>0</v>
      </c>
      <c r="P27" s="81"/>
      <c r="Q27" s="65">
        <f>P27*M27</f>
        <v>0</v>
      </c>
      <c r="R27" s="77"/>
      <c r="S27" s="78"/>
      <c r="T27" s="79">
        <f>R27*S27</f>
        <v>0</v>
      </c>
      <c r="U27" s="81"/>
      <c r="V27" s="65">
        <f>U27*R27</f>
        <v>0</v>
      </c>
      <c r="W27" s="82"/>
      <c r="X27" s="65">
        <f>E27+J27+O27+T27</f>
        <v>0</v>
      </c>
      <c r="Y27" s="65">
        <f>G27+L27+Q27+V27</f>
        <v>0</v>
      </c>
    </row>
    <row r="28" spans="2:25" ht="14.4">
      <c r="B28" s="76"/>
      <c r="C28" s="77"/>
      <c r="D28" s="78"/>
      <c r="E28" s="79">
        <f>C28*D28</f>
        <v>0</v>
      </c>
      <c r="F28" s="80"/>
      <c r="G28" s="65">
        <f>F28*C28</f>
        <v>0</v>
      </c>
      <c r="H28" s="77"/>
      <c r="I28" s="78"/>
      <c r="J28" s="79">
        <f>H28*I28</f>
        <v>0</v>
      </c>
      <c r="K28" s="67"/>
      <c r="L28" s="65">
        <f>K28*H28</f>
        <v>0</v>
      </c>
      <c r="M28" s="77"/>
      <c r="N28" s="78"/>
      <c r="O28" s="79">
        <f>M28*N28</f>
        <v>0</v>
      </c>
      <c r="P28" s="81"/>
      <c r="Q28" s="65">
        <f>P28*M28</f>
        <v>0</v>
      </c>
      <c r="R28" s="77"/>
      <c r="S28" s="78"/>
      <c r="T28" s="79">
        <f>R28*S28</f>
        <v>0</v>
      </c>
      <c r="U28" s="81"/>
      <c r="V28" s="65">
        <f>U28*R28</f>
        <v>0</v>
      </c>
      <c r="W28" s="82"/>
      <c r="X28" s="65">
        <f>E28+J28+O28+T28</f>
        <v>0</v>
      </c>
      <c r="Y28" s="65">
        <f>G28+L28+Q28+V28</f>
        <v>0</v>
      </c>
    </row>
    <row r="29" spans="2:25" ht="6" customHeight="1">
      <c r="B29" s="2"/>
      <c r="E29" s="84"/>
      <c r="F29" s="84"/>
      <c r="J29" s="84"/>
      <c r="K29" s="84"/>
      <c r="O29" s="84"/>
      <c r="T29" s="84"/>
      <c r="X29" s="84"/>
      <c r="Y29" s="84"/>
    </row>
    <row r="30" spans="2:25" ht="14.4">
      <c r="B30" s="85" t="s">
        <v>66</v>
      </c>
      <c r="C30" s="86"/>
      <c r="D30" s="86"/>
      <c r="E30" s="87">
        <f>E7+E13+E17+E21+E25</f>
        <v>0</v>
      </c>
      <c r="F30" s="87"/>
      <c r="G30" s="87">
        <f>G7+G13+G17+G21+G25</f>
        <v>0</v>
      </c>
      <c r="H30" s="86"/>
      <c r="I30" s="86"/>
      <c r="J30" s="87">
        <f>J7+J13+J17+J21+J25</f>
        <v>0</v>
      </c>
      <c r="K30" s="87"/>
      <c r="L30" s="87">
        <f>L7+L13+L17+L21+L25</f>
        <v>0</v>
      </c>
      <c r="M30" s="86"/>
      <c r="N30" s="86"/>
      <c r="O30" s="87">
        <f>O7+O13+O17+O21+O25</f>
        <v>0</v>
      </c>
      <c r="P30" s="87">
        <f>P7+P13+P17+P21+P25</f>
        <v>0</v>
      </c>
      <c r="Q30" s="87"/>
      <c r="R30" s="86"/>
      <c r="S30" s="86"/>
      <c r="T30" s="87">
        <f>T7+T13+T17+T21+T25</f>
        <v>0</v>
      </c>
      <c r="U30" s="87">
        <f>U7+U13+U17+U21+U25</f>
        <v>0</v>
      </c>
      <c r="V30" s="87"/>
      <c r="W30" s="3"/>
      <c r="X30" s="87">
        <f>E30+J30+O30+T30</f>
        <v>0</v>
      </c>
      <c r="Y30" s="87">
        <f>G30+L30+P30+U30</f>
        <v>0</v>
      </c>
    </row>
    <row r="31" spans="2:25" ht="6" customHeight="1">
      <c r="B31" s="88"/>
      <c r="C31" s="3"/>
      <c r="D31" s="3"/>
      <c r="E31" s="3"/>
      <c r="F31" s="3"/>
      <c r="G31" s="3"/>
      <c r="H31" s="3"/>
      <c r="I31" s="3"/>
      <c r="J31" s="3"/>
      <c r="K31" s="3"/>
      <c r="L31" s="3"/>
      <c r="M31" s="3"/>
      <c r="N31" s="3"/>
      <c r="O31" s="3"/>
      <c r="P31" s="3"/>
      <c r="Q31" s="3"/>
      <c r="R31" s="3"/>
      <c r="S31" s="3"/>
      <c r="T31" s="3"/>
      <c r="U31" s="3"/>
      <c r="V31" s="3"/>
      <c r="W31" s="3"/>
      <c r="X31" s="63"/>
      <c r="Y31" s="63"/>
    </row>
    <row r="32" spans="2:25" ht="14.4">
      <c r="B32" s="1" t="s">
        <v>77</v>
      </c>
      <c r="C32" s="3"/>
      <c r="D32" s="3"/>
      <c r="E32" s="89">
        <f>E30*E4</f>
        <v>0</v>
      </c>
      <c r="F32" s="89"/>
      <c r="G32" s="89">
        <f>G30*E4</f>
        <v>0</v>
      </c>
      <c r="H32" s="3"/>
      <c r="I32" s="3"/>
      <c r="J32" s="89">
        <f>J30*J4</f>
        <v>0</v>
      </c>
      <c r="K32" s="89"/>
      <c r="L32" s="89">
        <f>L30*J4</f>
        <v>0</v>
      </c>
      <c r="M32" s="3"/>
      <c r="N32" s="3"/>
      <c r="O32" s="89">
        <f>O30*O4</f>
        <v>0</v>
      </c>
      <c r="P32" s="89">
        <f>P30*O4</f>
        <v>0</v>
      </c>
      <c r="Q32" s="89"/>
      <c r="R32" s="3"/>
      <c r="S32" s="3"/>
      <c r="T32" s="89">
        <f>T30*T4</f>
        <v>0</v>
      </c>
      <c r="U32" s="89">
        <f>U30*T4</f>
        <v>0</v>
      </c>
      <c r="V32" s="89"/>
      <c r="W32" s="3"/>
      <c r="X32" s="87">
        <f>E32+J32+O32+T32</f>
        <v>0</v>
      </c>
      <c r="Y32" s="87">
        <f>G32+L32+P32+U32</f>
        <v>0</v>
      </c>
    </row>
    <row r="33" spans="2:25" ht="14.4">
      <c r="B33" s="88"/>
      <c r="C33" s="3"/>
      <c r="D33" s="3"/>
      <c r="E33" s="3"/>
      <c r="F33" s="3"/>
      <c r="G33" s="3"/>
      <c r="H33" s="3"/>
      <c r="I33" s="3"/>
      <c r="J33" s="3"/>
      <c r="K33" s="3"/>
      <c r="L33" s="3"/>
      <c r="M33" s="3"/>
      <c r="N33" s="3"/>
      <c r="O33" s="3"/>
      <c r="P33" s="3"/>
      <c r="Q33" s="3"/>
      <c r="R33" s="3"/>
      <c r="S33" s="3"/>
      <c r="T33" s="3"/>
      <c r="U33" s="3"/>
      <c r="V33" s="3"/>
      <c r="W33" s="3"/>
      <c r="X33" s="3"/>
      <c r="Y33" s="3"/>
    </row>
    <row r="34" spans="2:25">
      <c r="B34" s="2"/>
    </row>
    <row r="39" spans="2:25" ht="14.4">
      <c r="B39" s="3" t="s">
        <v>4</v>
      </c>
    </row>
    <row r="41" spans="2:25">
      <c r="B41" s="5" t="s">
        <v>5</v>
      </c>
      <c r="C41" s="5"/>
    </row>
    <row r="43" spans="2:25">
      <c r="B43" s="6" t="s">
        <v>6</v>
      </c>
      <c r="C43" s="6"/>
    </row>
    <row r="45" spans="2:25">
      <c r="B45" s="7" t="s">
        <v>7</v>
      </c>
      <c r="C45" s="7"/>
    </row>
    <row r="47" spans="2:25" ht="14.4">
      <c r="B47" s="42" t="s">
        <v>8</v>
      </c>
      <c r="C47" s="43"/>
    </row>
    <row r="49" spans="2:3">
      <c r="B49" s="44" t="s">
        <v>9</v>
      </c>
      <c r="C49" s="45"/>
    </row>
  </sheetData>
  <sheetProtection sheet="1" objects="1" scenarios="1"/>
  <protectedRanges>
    <protectedRange sqref="B8:B12" name="Bereich1"/>
  </protectedRanges>
  <mergeCells count="18">
    <mergeCell ref="C3:G3"/>
    <mergeCell ref="H3:L3"/>
    <mergeCell ref="M3:Q3"/>
    <mergeCell ref="R3:V3"/>
    <mergeCell ref="X3:Y3"/>
    <mergeCell ref="U5:V5"/>
    <mergeCell ref="X5:Y5"/>
    <mergeCell ref="C4:D4"/>
    <mergeCell ref="H4:I4"/>
    <mergeCell ref="M4:N4"/>
    <mergeCell ref="R4:S4"/>
    <mergeCell ref="D5:E5"/>
    <mergeCell ref="F5:G5"/>
    <mergeCell ref="I5:J5"/>
    <mergeCell ref="K5:L5"/>
    <mergeCell ref="N5:O5"/>
    <mergeCell ref="P5:Q5"/>
    <mergeCell ref="S5:T5"/>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Listen!$B$4:$B$6</xm:f>
          </x14:formula1>
          <x14:formula2>
            <xm:f>0</xm:f>
          </x14:formula2>
          <xm:sqref>B6</xm:sqref>
        </x14:dataValidation>
        <x14:dataValidation type="list" allowBlank="1" showInputMessage="1" showErrorMessage="1" xr:uid="{00000000-0002-0000-0400-000001000000}">
          <x14:formula1>
            <xm:f>'Infos eintragen'!$C$15:$C$19</xm:f>
          </x14:formula1>
          <x14:formula2>
            <xm:f>0</xm:f>
          </x14:formula2>
          <xm:sqref>B8:B12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9"/>
  <sheetViews>
    <sheetView showGridLines="0" topLeftCell="B1" zoomScaleNormal="100" workbookViewId="0">
      <selection activeCell="I1" sqref="I1"/>
    </sheetView>
  </sheetViews>
  <sheetFormatPr defaultColWidth="9.09765625" defaultRowHeight="13.8" outlineLevelCol="1"/>
  <cols>
    <col min="1" max="1" width="3.296875" customWidth="1"/>
    <col min="2" max="2" width="22.8984375" customWidth="1"/>
    <col min="3" max="5" width="11.8984375" customWidth="1"/>
    <col min="6" max="7" width="11.8984375" hidden="1" customWidth="1" outlineLevel="1"/>
    <col min="8" max="8" width="10.69921875" customWidth="1" collapsed="1"/>
    <col min="9" max="10" width="10.69921875" customWidth="1"/>
    <col min="11" max="12" width="10.69921875" hidden="1" customWidth="1" outlineLevel="1"/>
    <col min="13" max="13" width="10.69921875" customWidth="1" collapsed="1"/>
    <col min="14" max="15" width="10.69921875" customWidth="1"/>
    <col min="16" max="17" width="10.69921875" hidden="1" customWidth="1" outlineLevel="1"/>
    <col min="18" max="18" width="10.69921875" customWidth="1" collapsed="1"/>
    <col min="19" max="20" width="10.69921875" customWidth="1"/>
    <col min="21" max="22" width="10.69921875" hidden="1" customWidth="1" outlineLevel="1"/>
    <col min="23" max="23" width="3.3984375" customWidth="1" collapsed="1"/>
    <col min="24" max="25" width="13.09765625" customWidth="1"/>
  </cols>
  <sheetData>
    <row r="1" spans="1:27">
      <c r="B1" s="46">
        <f>'Infos eintragen'!C7</f>
        <v>0</v>
      </c>
      <c r="C1" s="47"/>
      <c r="H1" s="48" t="s">
        <v>13</v>
      </c>
      <c r="I1" s="136">
        <f>'Infos eintragen'!G7</f>
        <v>0</v>
      </c>
    </row>
    <row r="2" spans="1:27" ht="7.5" customHeight="1">
      <c r="A2" s="49"/>
    </row>
    <row r="3" spans="1:27">
      <c r="C3" s="118" t="str">
        <f>'Infos eintragen'!J4</f>
        <v>eigene Organisation</v>
      </c>
      <c r="D3" s="118"/>
      <c r="E3" s="118"/>
      <c r="F3" s="118"/>
      <c r="G3" s="118"/>
      <c r="H3" s="113" t="str">
        <f>'Infos eintragen'!J5</f>
        <v>Partner 1</v>
      </c>
      <c r="I3" s="113"/>
      <c r="J3" s="113"/>
      <c r="K3" s="113"/>
      <c r="L3" s="113"/>
      <c r="M3" s="113" t="str">
        <f>'Infos eintragen'!J6</f>
        <v>Partner 2</v>
      </c>
      <c r="N3" s="113"/>
      <c r="O3" s="113"/>
      <c r="P3" s="113"/>
      <c r="Q3" s="113"/>
      <c r="R3" s="113" t="str">
        <f>'Infos eintragen'!J7</f>
        <v>Partner 3</v>
      </c>
      <c r="S3" s="113"/>
      <c r="T3" s="113"/>
      <c r="U3" s="113"/>
      <c r="V3" s="113"/>
      <c r="X3" s="120">
        <f>C1</f>
        <v>0</v>
      </c>
      <c r="Y3" s="120"/>
    </row>
    <row r="4" spans="1:27">
      <c r="C4" s="115" t="s">
        <v>14</v>
      </c>
      <c r="D4" s="115"/>
      <c r="E4" s="50">
        <f>'Infos eintragen'!N4</f>
        <v>0</v>
      </c>
      <c r="F4" s="51"/>
      <c r="G4" s="52"/>
      <c r="H4" s="116" t="s">
        <v>14</v>
      </c>
      <c r="I4" s="116"/>
      <c r="J4" s="53">
        <f>'Infos eintragen'!N5</f>
        <v>0</v>
      </c>
      <c r="K4" s="53"/>
      <c r="L4" s="54"/>
      <c r="M4" s="116" t="s">
        <v>14</v>
      </c>
      <c r="N4" s="116"/>
      <c r="O4" s="53">
        <f>'Infos eintragen'!N6</f>
        <v>0</v>
      </c>
      <c r="P4" s="54"/>
      <c r="Q4" s="54"/>
      <c r="R4" s="116" t="s">
        <v>14</v>
      </c>
      <c r="S4" s="116"/>
      <c r="T4" s="53">
        <f>'Infos eintragen'!N7</f>
        <v>0</v>
      </c>
      <c r="U4" s="54"/>
      <c r="V4" s="54"/>
    </row>
    <row r="5" spans="1:27" ht="15" customHeight="1">
      <c r="C5" s="52" t="s">
        <v>63</v>
      </c>
      <c r="D5" s="117" t="s">
        <v>64</v>
      </c>
      <c r="E5" s="117"/>
      <c r="F5" s="118" t="s">
        <v>65</v>
      </c>
      <c r="G5" s="118"/>
      <c r="H5" s="54" t="s">
        <v>63</v>
      </c>
      <c r="I5" s="119" t="s">
        <v>64</v>
      </c>
      <c r="J5" s="119"/>
      <c r="K5" s="113" t="s">
        <v>65</v>
      </c>
      <c r="L5" s="113"/>
      <c r="M5" s="54" t="s">
        <v>63</v>
      </c>
      <c r="N5" s="119" t="s">
        <v>64</v>
      </c>
      <c r="O5" s="119"/>
      <c r="P5" s="113" t="s">
        <v>65</v>
      </c>
      <c r="Q5" s="113"/>
      <c r="R5" s="54" t="s">
        <v>63</v>
      </c>
      <c r="S5" s="119" t="s">
        <v>64</v>
      </c>
      <c r="T5" s="119"/>
      <c r="U5" s="113" t="s">
        <v>65</v>
      </c>
      <c r="V5" s="113"/>
      <c r="X5" s="114" t="s">
        <v>66</v>
      </c>
      <c r="Y5" s="114"/>
    </row>
    <row r="6" spans="1:27" ht="14.4">
      <c r="A6" s="58"/>
      <c r="B6" s="59"/>
      <c r="C6" s="52" t="str">
        <f>'Infos eintragen'!$I$19</f>
        <v>Monat</v>
      </c>
      <c r="D6" s="55" t="s">
        <v>67</v>
      </c>
      <c r="E6" s="52" t="s">
        <v>63</v>
      </c>
      <c r="F6" s="52" t="s">
        <v>67</v>
      </c>
      <c r="G6" s="52" t="s">
        <v>63</v>
      </c>
      <c r="H6" s="54" t="str">
        <f>'Infos eintragen'!$I$19</f>
        <v>Monat</v>
      </c>
      <c r="I6" s="56" t="s">
        <v>67</v>
      </c>
      <c r="J6" s="54" t="s">
        <v>63</v>
      </c>
      <c r="K6" s="54" t="s">
        <v>67</v>
      </c>
      <c r="L6" s="54" t="s">
        <v>63</v>
      </c>
      <c r="M6" s="54" t="str">
        <f>'Infos eintragen'!$I$19</f>
        <v>Monat</v>
      </c>
      <c r="N6" s="56" t="s">
        <v>67</v>
      </c>
      <c r="O6" s="54" t="s">
        <v>63</v>
      </c>
      <c r="P6" s="54" t="s">
        <v>67</v>
      </c>
      <c r="Q6" s="54" t="s">
        <v>63</v>
      </c>
      <c r="R6" s="54" t="str">
        <f>'Infos eintragen'!$I$19</f>
        <v>Monat</v>
      </c>
      <c r="S6" s="56" t="s">
        <v>67</v>
      </c>
      <c r="T6" s="54" t="s">
        <v>63</v>
      </c>
      <c r="U6" s="54" t="s">
        <v>67</v>
      </c>
      <c r="V6" s="54" t="s">
        <v>63</v>
      </c>
      <c r="X6" s="57" t="s">
        <v>68</v>
      </c>
      <c r="Y6" s="57" t="s">
        <v>65</v>
      </c>
    </row>
    <row r="7" spans="1:27">
      <c r="B7" s="60" t="str">
        <f>'Infos eintragen'!B11</f>
        <v>Personalkosten</v>
      </c>
      <c r="C7" s="61"/>
      <c r="D7" s="61"/>
      <c r="E7" s="62">
        <f>SUM(E8:E12)</f>
        <v>0</v>
      </c>
      <c r="F7" s="62"/>
      <c r="G7" s="62">
        <f>SUM(G8:G12)</f>
        <v>0</v>
      </c>
      <c r="H7" s="61"/>
      <c r="I7" s="61"/>
      <c r="J7" s="62">
        <f>SUM(J8:J12)</f>
        <v>0</v>
      </c>
      <c r="K7" s="62"/>
      <c r="L7" s="62">
        <f>SUM(L8:L12)</f>
        <v>0</v>
      </c>
      <c r="M7" s="61"/>
      <c r="N7" s="61"/>
      <c r="O7" s="62">
        <f>SUM(O8:O12)</f>
        <v>0</v>
      </c>
      <c r="P7" s="62">
        <f>SUM(P8:P12)</f>
        <v>0</v>
      </c>
      <c r="Q7" s="62"/>
      <c r="R7" s="61"/>
      <c r="S7" s="61"/>
      <c r="T7" s="62">
        <f>SUM(T8:T12)</f>
        <v>0</v>
      </c>
      <c r="U7" s="62">
        <f>SUM(U8:U12)</f>
        <v>0</v>
      </c>
      <c r="V7" s="62"/>
      <c r="W7" s="63"/>
      <c r="X7" s="62">
        <f>SUM(X8:X12)</f>
        <v>0</v>
      </c>
      <c r="Y7" s="62">
        <f>SUM(Y8:Y12)</f>
        <v>0</v>
      </c>
    </row>
    <row r="8" spans="1:27">
      <c r="B8" s="64"/>
      <c r="C8" s="65">
        <f>(IF(B8="",0,INDEX('Infos eintragen'!$C$14:$G$19,MATCH('ZE 4'!$B8,'Infos eintragen'!$C$14:$C$19,0),MATCH('ZE 4'!$C$6,'Infos eintragen'!$C$14:$G$14,0))))</f>
        <v>0</v>
      </c>
      <c r="D8" s="66"/>
      <c r="E8" s="65">
        <f>C8*D8</f>
        <v>0</v>
      </c>
      <c r="F8" s="67"/>
      <c r="G8" s="65">
        <f>F8*C8</f>
        <v>0</v>
      </c>
      <c r="H8" s="65">
        <f>$C8</f>
        <v>0</v>
      </c>
      <c r="I8" s="66"/>
      <c r="J8" s="65">
        <f>H8*I8</f>
        <v>0</v>
      </c>
      <c r="K8" s="67"/>
      <c r="L8" s="65">
        <f>K8*H8</f>
        <v>0</v>
      </c>
      <c r="M8" s="65">
        <f>$C8</f>
        <v>0</v>
      </c>
      <c r="N8" s="66"/>
      <c r="O8" s="68">
        <f>M8*N8</f>
        <v>0</v>
      </c>
      <c r="P8" s="30"/>
      <c r="Q8" s="65">
        <f>P8*M8</f>
        <v>0</v>
      </c>
      <c r="R8" s="65">
        <f>$C8</f>
        <v>0</v>
      </c>
      <c r="S8" s="66"/>
      <c r="T8" s="68">
        <f>R8*S8</f>
        <v>0</v>
      </c>
      <c r="U8" s="30"/>
      <c r="V8" s="65">
        <f>U8*R8</f>
        <v>0</v>
      </c>
      <c r="W8" s="69"/>
      <c r="X8" s="65">
        <f>E8+J8+O8+T8</f>
        <v>0</v>
      </c>
      <c r="Y8" s="65">
        <f>G8+L8+Q8+V8</f>
        <v>0</v>
      </c>
      <c r="AA8" s="70"/>
    </row>
    <row r="9" spans="1:27">
      <c r="B9" s="64"/>
      <c r="C9" s="65">
        <f>(IF(B9="",0,INDEX('Infos eintragen'!$C$14:$G$19,MATCH('ZE 4'!$B9,'Infos eintragen'!$C$14:$C$19,0),MATCH('ZE 4'!$C$6,'Infos eintragen'!$C$14:$G$14,0))))</f>
        <v>0</v>
      </c>
      <c r="D9" s="66"/>
      <c r="E9" s="65">
        <f>C9*D9</f>
        <v>0</v>
      </c>
      <c r="F9" s="67"/>
      <c r="G9" s="65">
        <f>F9*C9</f>
        <v>0</v>
      </c>
      <c r="H9" s="65">
        <f>$C9</f>
        <v>0</v>
      </c>
      <c r="I9" s="66"/>
      <c r="J9" s="65">
        <f>H9*I9</f>
        <v>0</v>
      </c>
      <c r="K9" s="67"/>
      <c r="L9" s="65">
        <f>K9*H9</f>
        <v>0</v>
      </c>
      <c r="M9" s="65">
        <f>$C9</f>
        <v>0</v>
      </c>
      <c r="N9" s="66"/>
      <c r="O9" s="68">
        <f>M9*N9</f>
        <v>0</v>
      </c>
      <c r="P9" s="30"/>
      <c r="Q9" s="65">
        <f>P9*M9</f>
        <v>0</v>
      </c>
      <c r="R9" s="65">
        <f>$C9</f>
        <v>0</v>
      </c>
      <c r="S9" s="66"/>
      <c r="T9" s="68">
        <f>R9*S9</f>
        <v>0</v>
      </c>
      <c r="U9" s="30"/>
      <c r="V9" s="65">
        <f>U9*R9</f>
        <v>0</v>
      </c>
      <c r="W9" s="69"/>
      <c r="X9" s="65">
        <f>E9+J9+O9+T9</f>
        <v>0</v>
      </c>
      <c r="Y9" s="65">
        <f>G9+L9+Q9+V9</f>
        <v>0</v>
      </c>
    </row>
    <row r="10" spans="1:27">
      <c r="B10" s="64"/>
      <c r="C10" s="65">
        <f>(IF(B10="",0,INDEX('Infos eintragen'!$C$14:$G$19,MATCH('ZE 4'!$B10,'Infos eintragen'!$C$14:$C$19,0),MATCH('ZE 4'!$C$6,'Infos eintragen'!$C$14:$G$14,0))))</f>
        <v>0</v>
      </c>
      <c r="D10" s="66"/>
      <c r="E10" s="65">
        <f>C10*D10</f>
        <v>0</v>
      </c>
      <c r="F10" s="67"/>
      <c r="G10" s="65">
        <f>F10*C10</f>
        <v>0</v>
      </c>
      <c r="H10" s="65">
        <f>$C10</f>
        <v>0</v>
      </c>
      <c r="I10" s="66"/>
      <c r="J10" s="65">
        <f>H10*I10</f>
        <v>0</v>
      </c>
      <c r="K10" s="67"/>
      <c r="L10" s="65">
        <f>K10*H10</f>
        <v>0</v>
      </c>
      <c r="M10" s="65">
        <f>$C10</f>
        <v>0</v>
      </c>
      <c r="N10" s="66"/>
      <c r="O10" s="68">
        <f>M10*N10</f>
        <v>0</v>
      </c>
      <c r="P10" s="30"/>
      <c r="Q10" s="65">
        <f>P10*M10</f>
        <v>0</v>
      </c>
      <c r="R10" s="65">
        <f>$C10</f>
        <v>0</v>
      </c>
      <c r="S10" s="66"/>
      <c r="T10" s="68">
        <f>R10*S10</f>
        <v>0</v>
      </c>
      <c r="U10" s="30"/>
      <c r="V10" s="65">
        <f>U10*R10</f>
        <v>0</v>
      </c>
      <c r="W10" s="69"/>
      <c r="X10" s="65">
        <f>E10+J10+O10+T10</f>
        <v>0</v>
      </c>
      <c r="Y10" s="65">
        <f>G10+L10+Q10+V10</f>
        <v>0</v>
      </c>
    </row>
    <row r="11" spans="1:27">
      <c r="B11" s="64"/>
      <c r="C11" s="65">
        <f>(IF(B11="",0,INDEX('Infos eintragen'!$C$14:$G$19,MATCH('ZE 4'!$B11,'Infos eintragen'!$C$14:$C$19,0),MATCH('ZE 4'!$C$6,'Infos eintragen'!$C$14:$G$14,0))))</f>
        <v>0</v>
      </c>
      <c r="D11" s="66"/>
      <c r="E11" s="65">
        <f>C11*D11</f>
        <v>0</v>
      </c>
      <c r="F11" s="67"/>
      <c r="G11" s="65">
        <f>F11*C11</f>
        <v>0</v>
      </c>
      <c r="H11" s="65">
        <f>$C11</f>
        <v>0</v>
      </c>
      <c r="I11" s="66"/>
      <c r="J11" s="65">
        <f>H11*I11</f>
        <v>0</v>
      </c>
      <c r="K11" s="67"/>
      <c r="L11" s="65">
        <f>K11*H11</f>
        <v>0</v>
      </c>
      <c r="M11" s="65">
        <f>$C11</f>
        <v>0</v>
      </c>
      <c r="N11" s="66"/>
      <c r="O11" s="68">
        <f>M11*N11</f>
        <v>0</v>
      </c>
      <c r="P11" s="30"/>
      <c r="Q11" s="65">
        <f>P11*M11</f>
        <v>0</v>
      </c>
      <c r="R11" s="65">
        <f>$C11</f>
        <v>0</v>
      </c>
      <c r="S11" s="66"/>
      <c r="T11" s="68">
        <f>R11*S11</f>
        <v>0</v>
      </c>
      <c r="U11" s="30"/>
      <c r="V11" s="65">
        <f>U11*R11</f>
        <v>0</v>
      </c>
      <c r="W11" s="69"/>
      <c r="X11" s="65">
        <f>E11+J11+O11+T11</f>
        <v>0</v>
      </c>
      <c r="Y11" s="65">
        <f>G11+L11+Q11+V11</f>
        <v>0</v>
      </c>
    </row>
    <row r="12" spans="1:27">
      <c r="B12" s="64"/>
      <c r="C12" s="65">
        <f>(IF(B12="",0,INDEX('Infos eintragen'!$C$14:$G$19,MATCH('ZE 4'!$B12,'Infos eintragen'!$C$14:$C$19,0),MATCH('ZE 4'!$C$6,'Infos eintragen'!$C$14:$G$14,0))))</f>
        <v>0</v>
      </c>
      <c r="D12" s="66"/>
      <c r="E12" s="65">
        <f>C12*D12</f>
        <v>0</v>
      </c>
      <c r="F12" s="67"/>
      <c r="G12" s="65">
        <f>F12*C12</f>
        <v>0</v>
      </c>
      <c r="H12" s="65">
        <f>$C12</f>
        <v>0</v>
      </c>
      <c r="I12" s="66"/>
      <c r="J12" s="65">
        <f>H12*I12</f>
        <v>0</v>
      </c>
      <c r="K12" s="67"/>
      <c r="L12" s="65">
        <f>K12*H12</f>
        <v>0</v>
      </c>
      <c r="M12" s="65">
        <f>$C12</f>
        <v>0</v>
      </c>
      <c r="N12" s="66"/>
      <c r="O12" s="68">
        <f>M12*N12</f>
        <v>0</v>
      </c>
      <c r="P12" s="30"/>
      <c r="Q12" s="65">
        <f>P12*M12</f>
        <v>0</v>
      </c>
      <c r="R12" s="65">
        <f>$C12</f>
        <v>0</v>
      </c>
      <c r="S12" s="66"/>
      <c r="T12" s="68">
        <f>R12*S12</f>
        <v>0</v>
      </c>
      <c r="U12" s="30"/>
      <c r="V12" s="65">
        <f>U12*R12</f>
        <v>0</v>
      </c>
      <c r="W12" s="69"/>
      <c r="X12" s="65">
        <f>E12+J12+O12+T12</f>
        <v>0</v>
      </c>
      <c r="Y12" s="65">
        <f>G12+L12+Q12+V12</f>
        <v>0</v>
      </c>
    </row>
    <row r="13" spans="1:27">
      <c r="B13" s="71" t="str">
        <f>'Infos eintragen'!B21</f>
        <v>Kommunikation/ Öffentlichkeitsarbeit</v>
      </c>
      <c r="C13" s="72">
        <f>SUM(C14:C16)</f>
        <v>0</v>
      </c>
      <c r="D13" s="72"/>
      <c r="E13" s="72">
        <f>SUM(E14:E16)</f>
        <v>0</v>
      </c>
      <c r="F13" s="73"/>
      <c r="G13" s="72">
        <f>SUM(G14:G16)</f>
        <v>0</v>
      </c>
      <c r="H13" s="72">
        <f>SUM(H14:H16)</f>
        <v>0</v>
      </c>
      <c r="I13" s="72"/>
      <c r="J13" s="72">
        <f>SUM(J14:J16)</f>
        <v>0</v>
      </c>
      <c r="K13" s="74"/>
      <c r="L13" s="72">
        <f>SUM(L14:L16)</f>
        <v>0</v>
      </c>
      <c r="M13" s="72">
        <f>SUM(M14:M16)</f>
        <v>0</v>
      </c>
      <c r="N13" s="72"/>
      <c r="O13" s="72">
        <f>SUM(O14:O16)</f>
        <v>0</v>
      </c>
      <c r="P13" s="72">
        <f>SUM(P14:P16)</f>
        <v>0</v>
      </c>
      <c r="Q13" s="72"/>
      <c r="R13" s="72">
        <f>SUM(R14:R16)</f>
        <v>0</v>
      </c>
      <c r="S13" s="72"/>
      <c r="T13" s="72">
        <f>SUM(T14:T16)</f>
        <v>0</v>
      </c>
      <c r="U13" s="72">
        <f>SUM(U14:U16)</f>
        <v>0</v>
      </c>
      <c r="V13" s="72"/>
      <c r="W13" s="75"/>
      <c r="X13" s="72">
        <f>SUM(X14:X16)</f>
        <v>0</v>
      </c>
      <c r="Y13" s="72">
        <f>SUM(Y14:Y16)</f>
        <v>0</v>
      </c>
    </row>
    <row r="14" spans="1:27">
      <c r="B14" s="76" t="s">
        <v>69</v>
      </c>
      <c r="C14" s="77"/>
      <c r="D14" s="78"/>
      <c r="E14" s="79">
        <f>C14*D14</f>
        <v>0</v>
      </c>
      <c r="F14" s="80"/>
      <c r="G14" s="65">
        <f>F14*C14</f>
        <v>0</v>
      </c>
      <c r="H14" s="77"/>
      <c r="I14" s="78"/>
      <c r="J14" s="79">
        <f>H14*I14</f>
        <v>0</v>
      </c>
      <c r="K14" s="67"/>
      <c r="L14" s="65">
        <f>K14*H14</f>
        <v>0</v>
      </c>
      <c r="M14" s="77"/>
      <c r="N14" s="78"/>
      <c r="O14" s="79">
        <f>M14*N14</f>
        <v>0</v>
      </c>
      <c r="P14" s="81"/>
      <c r="Q14" s="65">
        <f>P14*M14</f>
        <v>0</v>
      </c>
      <c r="R14" s="77"/>
      <c r="S14" s="78"/>
      <c r="T14" s="79">
        <f>R14*S14</f>
        <v>0</v>
      </c>
      <c r="U14" s="81"/>
      <c r="V14" s="65">
        <f>U14*R14</f>
        <v>0</v>
      </c>
      <c r="W14" s="82"/>
      <c r="X14" s="65">
        <f>E14+J14+O14+T14</f>
        <v>0</v>
      </c>
      <c r="Y14" s="65">
        <f>G14+L14+Q14+V14</f>
        <v>0</v>
      </c>
    </row>
    <row r="15" spans="1:27">
      <c r="B15" s="76" t="s">
        <v>70</v>
      </c>
      <c r="C15" s="77"/>
      <c r="D15" s="78"/>
      <c r="E15" s="79">
        <f>C15*D15</f>
        <v>0</v>
      </c>
      <c r="F15" s="80"/>
      <c r="G15" s="65">
        <f>F15*C15</f>
        <v>0</v>
      </c>
      <c r="H15" s="77"/>
      <c r="I15" s="78"/>
      <c r="J15" s="79">
        <f>H15*I15</f>
        <v>0</v>
      </c>
      <c r="K15" s="67"/>
      <c r="L15" s="65">
        <f>K15*H15</f>
        <v>0</v>
      </c>
      <c r="M15" s="77"/>
      <c r="N15" s="78"/>
      <c r="O15" s="79">
        <f>M15*N15</f>
        <v>0</v>
      </c>
      <c r="P15" s="81"/>
      <c r="Q15" s="65">
        <f>P15*M15</f>
        <v>0</v>
      </c>
      <c r="R15" s="77"/>
      <c r="S15" s="78"/>
      <c r="T15" s="79">
        <f>R15*S15</f>
        <v>0</v>
      </c>
      <c r="U15" s="81"/>
      <c r="V15" s="65">
        <f>U15*R15</f>
        <v>0</v>
      </c>
      <c r="W15" s="82"/>
      <c r="X15" s="65">
        <f>E15+J15+O15+T15</f>
        <v>0</v>
      </c>
      <c r="Y15" s="65">
        <f>G15+L15+Q15+V15</f>
        <v>0</v>
      </c>
    </row>
    <row r="16" spans="1:27">
      <c r="B16" s="76"/>
      <c r="C16" s="81"/>
      <c r="D16" s="78"/>
      <c r="E16" s="79">
        <f>C16*D16</f>
        <v>0</v>
      </c>
      <c r="F16" s="80"/>
      <c r="G16" s="65">
        <f>F16*C16</f>
        <v>0</v>
      </c>
      <c r="H16" s="81"/>
      <c r="I16" s="78"/>
      <c r="J16" s="79">
        <f>H16*I16</f>
        <v>0</v>
      </c>
      <c r="K16" s="67"/>
      <c r="L16" s="65">
        <f>K16*H16</f>
        <v>0</v>
      </c>
      <c r="M16" s="81"/>
      <c r="N16" s="78"/>
      <c r="O16" s="79">
        <f>M16*N16</f>
        <v>0</v>
      </c>
      <c r="P16" s="81"/>
      <c r="Q16" s="65">
        <f>P16*M16</f>
        <v>0</v>
      </c>
      <c r="R16" s="81"/>
      <c r="S16" s="78"/>
      <c r="T16" s="79">
        <f>R16*S16</f>
        <v>0</v>
      </c>
      <c r="U16" s="81"/>
      <c r="V16" s="65">
        <f>U16*R16</f>
        <v>0</v>
      </c>
      <c r="W16" s="82"/>
      <c r="X16" s="65">
        <f>E16+J16+O16+T16</f>
        <v>0</v>
      </c>
      <c r="Y16" s="65">
        <f>G16+L16+Q16+V16</f>
        <v>0</v>
      </c>
    </row>
    <row r="17" spans="2:25">
      <c r="B17" s="60" t="str">
        <f>'Infos eintragen'!B23</f>
        <v xml:space="preserve">Reisemittel </v>
      </c>
      <c r="C17" s="72">
        <f>SUM(C18:C20)</f>
        <v>0</v>
      </c>
      <c r="D17" s="83"/>
      <c r="E17" s="72">
        <f>SUM(E18:E20)</f>
        <v>0</v>
      </c>
      <c r="F17" s="73"/>
      <c r="G17" s="72">
        <f>SUM(G18:G20)</f>
        <v>0</v>
      </c>
      <c r="H17" s="72">
        <f>SUM(H18:H20)</f>
        <v>0</v>
      </c>
      <c r="I17" s="83"/>
      <c r="J17" s="72">
        <f>SUM(J18:J20)</f>
        <v>0</v>
      </c>
      <c r="K17" s="74"/>
      <c r="L17" s="72">
        <f>SUM(L18:L20)</f>
        <v>0</v>
      </c>
      <c r="M17" s="72">
        <f>SUM(M18:M20)</f>
        <v>0</v>
      </c>
      <c r="N17" s="83"/>
      <c r="O17" s="72">
        <f>SUM(O18:O20)</f>
        <v>0</v>
      </c>
      <c r="P17" s="72">
        <f>SUM(P18:P20)</f>
        <v>0</v>
      </c>
      <c r="Q17" s="72"/>
      <c r="R17" s="72">
        <f>SUM(R18:R20)</f>
        <v>0</v>
      </c>
      <c r="S17" s="83"/>
      <c r="T17" s="72">
        <f>SUM(T18:T20)</f>
        <v>0</v>
      </c>
      <c r="U17" s="72">
        <f>SUM(U18:U20)</f>
        <v>0</v>
      </c>
      <c r="V17" s="72"/>
      <c r="W17" s="75"/>
      <c r="X17" s="72">
        <f>SUM(X18:X20)</f>
        <v>0</v>
      </c>
      <c r="Y17" s="72">
        <f>SUM(Y18:Y20)</f>
        <v>0</v>
      </c>
    </row>
    <row r="18" spans="2:25">
      <c r="B18" s="76" t="s">
        <v>71</v>
      </c>
      <c r="C18" s="77"/>
      <c r="D18" s="78"/>
      <c r="E18" s="79">
        <f>C18*D18</f>
        <v>0</v>
      </c>
      <c r="F18" s="80"/>
      <c r="G18" s="65">
        <f>F18*C18</f>
        <v>0</v>
      </c>
      <c r="H18" s="77"/>
      <c r="I18" s="78"/>
      <c r="J18" s="79">
        <f>H18*I18</f>
        <v>0</v>
      </c>
      <c r="K18" s="67"/>
      <c r="L18" s="65">
        <f>K18*H18</f>
        <v>0</v>
      </c>
      <c r="M18" s="77"/>
      <c r="N18" s="78"/>
      <c r="O18" s="79">
        <f>M18*N18</f>
        <v>0</v>
      </c>
      <c r="P18" s="81"/>
      <c r="Q18" s="65">
        <f>P18*M18</f>
        <v>0</v>
      </c>
      <c r="R18" s="77"/>
      <c r="S18" s="78"/>
      <c r="T18" s="79">
        <f>R18*S18</f>
        <v>0</v>
      </c>
      <c r="U18" s="81"/>
      <c r="V18" s="65">
        <f>U18*R18</f>
        <v>0</v>
      </c>
      <c r="W18" s="82"/>
      <c r="X18" s="65">
        <f>E18+J18+O18+T18</f>
        <v>0</v>
      </c>
      <c r="Y18" s="65">
        <f>G18+L18+Q18+V18</f>
        <v>0</v>
      </c>
    </row>
    <row r="19" spans="2:25">
      <c r="B19" s="76" t="s">
        <v>72</v>
      </c>
      <c r="C19" s="77"/>
      <c r="D19" s="78"/>
      <c r="E19" s="79">
        <f>C19*D19</f>
        <v>0</v>
      </c>
      <c r="F19" s="80"/>
      <c r="G19" s="65">
        <f>F19*C19</f>
        <v>0</v>
      </c>
      <c r="H19" s="77"/>
      <c r="I19" s="78"/>
      <c r="J19" s="79">
        <f>H19*I19</f>
        <v>0</v>
      </c>
      <c r="K19" s="67"/>
      <c r="L19" s="65">
        <f>K19*H19</f>
        <v>0</v>
      </c>
      <c r="M19" s="77"/>
      <c r="N19" s="78"/>
      <c r="O19" s="79">
        <f>M19*N19</f>
        <v>0</v>
      </c>
      <c r="P19" s="81"/>
      <c r="Q19" s="65">
        <f>P19*M19</f>
        <v>0</v>
      </c>
      <c r="R19" s="77"/>
      <c r="S19" s="78"/>
      <c r="T19" s="79">
        <f>R19*S19</f>
        <v>0</v>
      </c>
      <c r="U19" s="81"/>
      <c r="V19" s="65">
        <f>U19*R19</f>
        <v>0</v>
      </c>
      <c r="W19" s="82"/>
      <c r="X19" s="65">
        <f>E19+J19+O19+T19</f>
        <v>0</v>
      </c>
      <c r="Y19" s="65">
        <f>G19+L19+Q19+V19</f>
        <v>0</v>
      </c>
    </row>
    <row r="20" spans="2:25">
      <c r="B20" s="76"/>
      <c r="C20" s="81"/>
      <c r="D20" s="78"/>
      <c r="E20" s="79">
        <f>C20*D20</f>
        <v>0</v>
      </c>
      <c r="F20" s="80"/>
      <c r="G20" s="65">
        <f>F20*C20</f>
        <v>0</v>
      </c>
      <c r="H20" s="81"/>
      <c r="I20" s="78"/>
      <c r="J20" s="79">
        <f>H20*I20</f>
        <v>0</v>
      </c>
      <c r="K20" s="67"/>
      <c r="L20" s="65">
        <f>K20*H20</f>
        <v>0</v>
      </c>
      <c r="M20" s="81"/>
      <c r="N20" s="78"/>
      <c r="O20" s="79">
        <f>M20*N20</f>
        <v>0</v>
      </c>
      <c r="P20" s="81"/>
      <c r="Q20" s="65">
        <f>P20*M20</f>
        <v>0</v>
      </c>
      <c r="R20" s="81"/>
      <c r="S20" s="78"/>
      <c r="T20" s="79">
        <f>R20*S20</f>
        <v>0</v>
      </c>
      <c r="U20" s="81"/>
      <c r="V20" s="65">
        <f>U20*R20</f>
        <v>0</v>
      </c>
      <c r="W20" s="82"/>
      <c r="X20" s="65">
        <f>E20+J20+O20+T20</f>
        <v>0</v>
      </c>
      <c r="Y20" s="65">
        <f>G20+L20+Q20+V20</f>
        <v>0</v>
      </c>
    </row>
    <row r="21" spans="2:25">
      <c r="B21" s="60" t="str">
        <f>'Infos eintragen'!B25</f>
        <v>Gegenstände/ Investitionen</v>
      </c>
      <c r="C21" s="72">
        <f>SUM(C22:C24)</f>
        <v>0</v>
      </c>
      <c r="D21" s="83"/>
      <c r="E21" s="72">
        <f>SUM(E22:E24)</f>
        <v>0</v>
      </c>
      <c r="F21" s="73"/>
      <c r="G21" s="72">
        <f>SUM(G22:G24)</f>
        <v>0</v>
      </c>
      <c r="H21" s="72">
        <f>SUM(H22:H24)</f>
        <v>0</v>
      </c>
      <c r="I21" s="83"/>
      <c r="J21" s="72">
        <f>SUM(J22:J24)</f>
        <v>0</v>
      </c>
      <c r="K21" s="74"/>
      <c r="L21" s="72">
        <f>SUM(L22:L24)</f>
        <v>0</v>
      </c>
      <c r="M21" s="72">
        <f>SUM(M22:M24)</f>
        <v>0</v>
      </c>
      <c r="N21" s="83"/>
      <c r="O21" s="72">
        <f>SUM(O22:O24)</f>
        <v>0</v>
      </c>
      <c r="P21" s="72">
        <f>SUM(P22:P24)</f>
        <v>0</v>
      </c>
      <c r="Q21" s="72"/>
      <c r="R21" s="72">
        <f>SUM(R22:R24)</f>
        <v>0</v>
      </c>
      <c r="S21" s="83"/>
      <c r="T21" s="72">
        <f>SUM(T22:T24)</f>
        <v>0</v>
      </c>
      <c r="U21" s="72">
        <f>SUM(U22:U24)</f>
        <v>0</v>
      </c>
      <c r="V21" s="72"/>
      <c r="W21" s="75"/>
      <c r="X21" s="72">
        <f>SUM(X22:X24)</f>
        <v>0</v>
      </c>
      <c r="Y21" s="72">
        <f>SUM(Y22:Y24)</f>
        <v>0</v>
      </c>
    </row>
    <row r="22" spans="2:25">
      <c r="B22" s="76" t="s">
        <v>73</v>
      </c>
      <c r="C22" s="77"/>
      <c r="D22" s="78"/>
      <c r="E22" s="79">
        <f>C22*D22</f>
        <v>0</v>
      </c>
      <c r="F22" s="80"/>
      <c r="G22" s="65">
        <f>F22*C22</f>
        <v>0</v>
      </c>
      <c r="H22" s="77"/>
      <c r="I22" s="78"/>
      <c r="J22" s="79">
        <f>H22*I22</f>
        <v>0</v>
      </c>
      <c r="K22" s="67"/>
      <c r="L22" s="65">
        <f>K22*H22</f>
        <v>0</v>
      </c>
      <c r="M22" s="77"/>
      <c r="N22" s="78"/>
      <c r="O22" s="79">
        <f>M22*N22</f>
        <v>0</v>
      </c>
      <c r="P22" s="81"/>
      <c r="Q22" s="65">
        <f>P22*M22</f>
        <v>0</v>
      </c>
      <c r="R22" s="77"/>
      <c r="S22" s="78"/>
      <c r="T22" s="79">
        <f>R22*S22</f>
        <v>0</v>
      </c>
      <c r="U22" s="81"/>
      <c r="V22" s="65">
        <f>U22*R22</f>
        <v>0</v>
      </c>
      <c r="W22" s="82"/>
      <c r="X22" s="65">
        <f>E22+J22+O22+T22</f>
        <v>0</v>
      </c>
      <c r="Y22" s="65">
        <f>G22+L22+Q22+V22</f>
        <v>0</v>
      </c>
    </row>
    <row r="23" spans="2:25">
      <c r="B23" s="76" t="s">
        <v>74</v>
      </c>
      <c r="C23" s="77"/>
      <c r="D23" s="78"/>
      <c r="E23" s="79">
        <f>C23*D23</f>
        <v>0</v>
      </c>
      <c r="F23" s="80"/>
      <c r="G23" s="65">
        <f>F23*C23</f>
        <v>0</v>
      </c>
      <c r="H23" s="77"/>
      <c r="I23" s="78"/>
      <c r="J23" s="79">
        <f>H23*I23</f>
        <v>0</v>
      </c>
      <c r="K23" s="67"/>
      <c r="L23" s="65">
        <f>K23*H23</f>
        <v>0</v>
      </c>
      <c r="M23" s="77"/>
      <c r="N23" s="78"/>
      <c r="O23" s="79">
        <f>M23*N23</f>
        <v>0</v>
      </c>
      <c r="P23" s="81"/>
      <c r="Q23" s="65">
        <f>P23*M23</f>
        <v>0</v>
      </c>
      <c r="R23" s="77"/>
      <c r="S23" s="78"/>
      <c r="T23" s="79">
        <f>R23*S23</f>
        <v>0</v>
      </c>
      <c r="U23" s="81"/>
      <c r="V23" s="65">
        <f>U23*R23</f>
        <v>0</v>
      </c>
      <c r="W23" s="82"/>
      <c r="X23" s="65">
        <f>E23+J23+O23+T23</f>
        <v>0</v>
      </c>
      <c r="Y23" s="65">
        <f>G23+L23+Q23+V23</f>
        <v>0</v>
      </c>
    </row>
    <row r="24" spans="2:25">
      <c r="B24" s="76"/>
      <c r="C24" s="81"/>
      <c r="D24" s="78"/>
      <c r="E24" s="79">
        <f>C24*D24</f>
        <v>0</v>
      </c>
      <c r="F24" s="80"/>
      <c r="G24" s="65">
        <f>F24*C24</f>
        <v>0</v>
      </c>
      <c r="H24" s="81"/>
      <c r="I24" s="78"/>
      <c r="J24" s="79">
        <f>H24*I24</f>
        <v>0</v>
      </c>
      <c r="K24" s="67"/>
      <c r="L24" s="65">
        <f>K24*H24</f>
        <v>0</v>
      </c>
      <c r="M24" s="81"/>
      <c r="N24" s="78"/>
      <c r="O24" s="79">
        <f>M24*N24</f>
        <v>0</v>
      </c>
      <c r="P24" s="81"/>
      <c r="Q24" s="65">
        <f>P24*M24</f>
        <v>0</v>
      </c>
      <c r="R24" s="81"/>
      <c r="S24" s="78"/>
      <c r="T24" s="79">
        <f>R24*S24</f>
        <v>0</v>
      </c>
      <c r="U24" s="81"/>
      <c r="V24" s="65">
        <f>U24*R24</f>
        <v>0</v>
      </c>
      <c r="W24" s="82"/>
      <c r="X24" s="65">
        <f>E24+J24+O24+T24</f>
        <v>0</v>
      </c>
      <c r="Y24" s="65">
        <f>G24+L24+Q24+V24</f>
        <v>0</v>
      </c>
    </row>
    <row r="25" spans="2:25">
      <c r="B25" s="60" t="str">
        <f>'Infos eintragen'!B27</f>
        <v>Sonstige Ausgaben/ Vergabe von Aufträgen</v>
      </c>
      <c r="C25" s="72">
        <f>SUM(C26:C28)</f>
        <v>0</v>
      </c>
      <c r="D25" s="83"/>
      <c r="E25" s="72">
        <f>SUM(E26:E28)</f>
        <v>0</v>
      </c>
      <c r="F25" s="73"/>
      <c r="G25" s="72">
        <f>SUM(G26:G28)</f>
        <v>0</v>
      </c>
      <c r="H25" s="72">
        <f>SUM(H26:H28)</f>
        <v>0</v>
      </c>
      <c r="I25" s="83"/>
      <c r="J25" s="72">
        <f>SUM(J26:J28)</f>
        <v>0</v>
      </c>
      <c r="K25" s="74"/>
      <c r="L25" s="72">
        <f>SUM(L26:L28)</f>
        <v>0</v>
      </c>
      <c r="M25" s="72">
        <f>SUM(M26:M28)</f>
        <v>0</v>
      </c>
      <c r="N25" s="83"/>
      <c r="O25" s="72">
        <f>SUM(O26:O28)</f>
        <v>0</v>
      </c>
      <c r="P25" s="72">
        <f>SUM(P26:P28)</f>
        <v>0</v>
      </c>
      <c r="Q25" s="72"/>
      <c r="R25" s="72">
        <f>SUM(R26:R28)</f>
        <v>0</v>
      </c>
      <c r="S25" s="83"/>
      <c r="T25" s="72">
        <f>SUM(T26:T28)</f>
        <v>0</v>
      </c>
      <c r="U25" s="72">
        <f>SUM(U26:U28)</f>
        <v>0</v>
      </c>
      <c r="V25" s="72"/>
      <c r="W25" s="75"/>
      <c r="X25" s="72">
        <f>SUM(X26:X28)</f>
        <v>0</v>
      </c>
      <c r="Y25" s="72">
        <f>SUM(Y26:Y28)</f>
        <v>0</v>
      </c>
    </row>
    <row r="26" spans="2:25">
      <c r="B26" s="76" t="s">
        <v>75</v>
      </c>
      <c r="C26" s="77"/>
      <c r="D26" s="78"/>
      <c r="E26" s="79">
        <f>C26*D26</f>
        <v>0</v>
      </c>
      <c r="F26" s="80"/>
      <c r="G26" s="65">
        <f>F26*C26</f>
        <v>0</v>
      </c>
      <c r="H26" s="77"/>
      <c r="I26" s="78"/>
      <c r="J26" s="79">
        <f>H26*I26</f>
        <v>0</v>
      </c>
      <c r="K26" s="67"/>
      <c r="L26" s="65">
        <f>K26*H26</f>
        <v>0</v>
      </c>
      <c r="M26" s="77"/>
      <c r="N26" s="78"/>
      <c r="O26" s="79">
        <f>M26*N26</f>
        <v>0</v>
      </c>
      <c r="P26" s="81"/>
      <c r="Q26" s="65">
        <f>P26*M26</f>
        <v>0</v>
      </c>
      <c r="R26" s="77"/>
      <c r="S26" s="78"/>
      <c r="T26" s="79">
        <f>R26*S26</f>
        <v>0</v>
      </c>
      <c r="U26" s="81"/>
      <c r="V26" s="65">
        <f>U26*R26</f>
        <v>0</v>
      </c>
      <c r="W26" s="82"/>
      <c r="X26" s="65">
        <f>E26+J26+O26+T26</f>
        <v>0</v>
      </c>
      <c r="Y26" s="65">
        <f>G26+L26+Q26+V26</f>
        <v>0</v>
      </c>
    </row>
    <row r="27" spans="2:25" ht="14.4">
      <c r="B27" s="76" t="s">
        <v>76</v>
      </c>
      <c r="C27" s="77"/>
      <c r="D27" s="78"/>
      <c r="E27" s="79">
        <f>C27*D27</f>
        <v>0</v>
      </c>
      <c r="F27" s="80"/>
      <c r="G27" s="65">
        <f>F27*C27</f>
        <v>0</v>
      </c>
      <c r="H27" s="77"/>
      <c r="I27" s="78"/>
      <c r="J27" s="79">
        <f>H27*I27</f>
        <v>0</v>
      </c>
      <c r="K27" s="67"/>
      <c r="L27" s="65">
        <f>K27*H27</f>
        <v>0</v>
      </c>
      <c r="M27" s="77"/>
      <c r="N27" s="78"/>
      <c r="O27" s="79">
        <f>M27*N27</f>
        <v>0</v>
      </c>
      <c r="P27" s="81"/>
      <c r="Q27" s="65">
        <f>P27*M27</f>
        <v>0</v>
      </c>
      <c r="R27" s="77"/>
      <c r="S27" s="78"/>
      <c r="T27" s="79">
        <f>R27*S27</f>
        <v>0</v>
      </c>
      <c r="U27" s="81"/>
      <c r="V27" s="65">
        <f>U27*R27</f>
        <v>0</v>
      </c>
      <c r="W27" s="82"/>
      <c r="X27" s="65">
        <f>E27+J27+O27+T27</f>
        <v>0</v>
      </c>
      <c r="Y27" s="65">
        <f>G27+L27+Q27+V27</f>
        <v>0</v>
      </c>
    </row>
    <row r="28" spans="2:25" ht="14.4">
      <c r="B28" s="76"/>
      <c r="C28" s="77"/>
      <c r="D28" s="78"/>
      <c r="E28" s="79">
        <f>C28*D28</f>
        <v>0</v>
      </c>
      <c r="F28" s="80"/>
      <c r="G28" s="65">
        <f>F28*C28</f>
        <v>0</v>
      </c>
      <c r="H28" s="77"/>
      <c r="I28" s="78"/>
      <c r="J28" s="79">
        <f>H28*I28</f>
        <v>0</v>
      </c>
      <c r="K28" s="67"/>
      <c r="L28" s="65">
        <f>K28*H28</f>
        <v>0</v>
      </c>
      <c r="M28" s="77"/>
      <c r="N28" s="78"/>
      <c r="O28" s="79">
        <f>M28*N28</f>
        <v>0</v>
      </c>
      <c r="P28" s="81"/>
      <c r="Q28" s="65">
        <f>P28*M28</f>
        <v>0</v>
      </c>
      <c r="R28" s="77"/>
      <c r="S28" s="78"/>
      <c r="T28" s="79">
        <f>R28*S28</f>
        <v>0</v>
      </c>
      <c r="U28" s="81"/>
      <c r="V28" s="65">
        <f>U28*R28</f>
        <v>0</v>
      </c>
      <c r="W28" s="82"/>
      <c r="X28" s="65">
        <f>E28+J28+O28+T28</f>
        <v>0</v>
      </c>
      <c r="Y28" s="65">
        <f>G28+L28+Q28+V28</f>
        <v>0</v>
      </c>
    </row>
    <row r="29" spans="2:25" ht="6" customHeight="1">
      <c r="B29" s="2"/>
      <c r="E29" s="84"/>
      <c r="F29" s="84"/>
      <c r="J29" s="84"/>
      <c r="K29" s="84"/>
      <c r="O29" s="84"/>
      <c r="T29" s="84"/>
      <c r="X29" s="84"/>
      <c r="Y29" s="84"/>
    </row>
    <row r="30" spans="2:25" ht="14.4">
      <c r="B30" s="85" t="s">
        <v>66</v>
      </c>
      <c r="C30" s="86"/>
      <c r="D30" s="86"/>
      <c r="E30" s="87">
        <f>E7+E13+E17+E21+E25</f>
        <v>0</v>
      </c>
      <c r="F30" s="87"/>
      <c r="G30" s="87">
        <f>G7+G13+G17+G21+G25</f>
        <v>0</v>
      </c>
      <c r="H30" s="86"/>
      <c r="I30" s="86"/>
      <c r="J30" s="87">
        <f>J7+J13+J17+J21+J25</f>
        <v>0</v>
      </c>
      <c r="K30" s="87"/>
      <c r="L30" s="87">
        <f>L7+L13+L17+L21+L25</f>
        <v>0</v>
      </c>
      <c r="M30" s="86"/>
      <c r="N30" s="86"/>
      <c r="O30" s="87">
        <f>O7+O13+O17+O21+O25</f>
        <v>0</v>
      </c>
      <c r="P30" s="87">
        <f>P7+P13+P17+P21+P25</f>
        <v>0</v>
      </c>
      <c r="Q30" s="87"/>
      <c r="R30" s="86"/>
      <c r="S30" s="86"/>
      <c r="T30" s="87">
        <f>T7+T13+T17+T21+T25</f>
        <v>0</v>
      </c>
      <c r="U30" s="87">
        <f>U7+U13+U17+U21+U25</f>
        <v>0</v>
      </c>
      <c r="V30" s="87"/>
      <c r="W30" s="3"/>
      <c r="X30" s="87">
        <f>E30+J30+O30+T30</f>
        <v>0</v>
      </c>
      <c r="Y30" s="87">
        <f>G30+L30+P30+U30</f>
        <v>0</v>
      </c>
    </row>
    <row r="31" spans="2:25" ht="6" customHeight="1">
      <c r="B31" s="88"/>
      <c r="C31" s="3"/>
      <c r="D31" s="3"/>
      <c r="E31" s="3"/>
      <c r="F31" s="3"/>
      <c r="G31" s="3"/>
      <c r="H31" s="3"/>
      <c r="I31" s="3"/>
      <c r="J31" s="3"/>
      <c r="K31" s="3"/>
      <c r="L31" s="3"/>
      <c r="M31" s="3"/>
      <c r="N31" s="3"/>
      <c r="O31" s="3"/>
      <c r="P31" s="3"/>
      <c r="Q31" s="3"/>
      <c r="R31" s="3"/>
      <c r="S31" s="3"/>
      <c r="T31" s="3"/>
      <c r="U31" s="3"/>
      <c r="V31" s="3"/>
      <c r="W31" s="3"/>
      <c r="X31" s="63"/>
      <c r="Y31" s="63"/>
    </row>
    <row r="32" spans="2:25" ht="14.4">
      <c r="B32" s="1" t="s">
        <v>77</v>
      </c>
      <c r="C32" s="3"/>
      <c r="D32" s="3"/>
      <c r="E32" s="89">
        <f>E30*E4</f>
        <v>0</v>
      </c>
      <c r="F32" s="89"/>
      <c r="G32" s="89">
        <f>G30*E4</f>
        <v>0</v>
      </c>
      <c r="H32" s="3"/>
      <c r="I32" s="3"/>
      <c r="J32" s="89">
        <f>J30*J4</f>
        <v>0</v>
      </c>
      <c r="K32" s="89"/>
      <c r="L32" s="89">
        <f>L30*J4</f>
        <v>0</v>
      </c>
      <c r="M32" s="3"/>
      <c r="N32" s="3"/>
      <c r="O32" s="89">
        <f>O30*O4</f>
        <v>0</v>
      </c>
      <c r="P32" s="89">
        <f>P30*O4</f>
        <v>0</v>
      </c>
      <c r="Q32" s="89"/>
      <c r="R32" s="3"/>
      <c r="S32" s="3"/>
      <c r="T32" s="89">
        <f>T30*T4</f>
        <v>0</v>
      </c>
      <c r="U32" s="89">
        <f>U30*T4</f>
        <v>0</v>
      </c>
      <c r="V32" s="89"/>
      <c r="W32" s="3"/>
      <c r="X32" s="87">
        <f>E32+J32+O32+T32</f>
        <v>0</v>
      </c>
      <c r="Y32" s="87">
        <f>G32+L32+P32+U32</f>
        <v>0</v>
      </c>
    </row>
    <row r="33" spans="2:25" ht="14.4">
      <c r="B33" s="88"/>
      <c r="C33" s="3"/>
      <c r="D33" s="3"/>
      <c r="E33" s="3"/>
      <c r="F33" s="3"/>
      <c r="G33" s="3"/>
      <c r="H33" s="3"/>
      <c r="I33" s="3"/>
      <c r="J33" s="3"/>
      <c r="K33" s="3"/>
      <c r="L33" s="3"/>
      <c r="M33" s="3"/>
      <c r="N33" s="3"/>
      <c r="O33" s="3"/>
      <c r="P33" s="3"/>
      <c r="Q33" s="3"/>
      <c r="R33" s="3"/>
      <c r="S33" s="3"/>
      <c r="T33" s="3"/>
      <c r="U33" s="3"/>
      <c r="V33" s="3"/>
      <c r="W33" s="3"/>
      <c r="X33" s="3"/>
      <c r="Y33" s="3"/>
    </row>
    <row r="34" spans="2:25">
      <c r="B34" s="2"/>
    </row>
    <row r="39" spans="2:25" ht="14.4">
      <c r="B39" s="3" t="s">
        <v>4</v>
      </c>
    </row>
    <row r="41" spans="2:25">
      <c r="B41" s="5" t="s">
        <v>5</v>
      </c>
      <c r="C41" s="5"/>
    </row>
    <row r="43" spans="2:25">
      <c r="B43" s="6" t="s">
        <v>6</v>
      </c>
      <c r="C43" s="6"/>
    </row>
    <row r="45" spans="2:25">
      <c r="B45" s="7" t="s">
        <v>7</v>
      </c>
      <c r="C45" s="7"/>
    </row>
    <row r="47" spans="2:25" ht="14.4">
      <c r="B47" s="42" t="s">
        <v>8</v>
      </c>
      <c r="C47" s="43"/>
    </row>
    <row r="49" spans="2:3">
      <c r="B49" s="44" t="s">
        <v>9</v>
      </c>
      <c r="C49" s="45"/>
    </row>
  </sheetData>
  <sheetProtection sheet="1" objects="1" scenarios="1"/>
  <protectedRanges>
    <protectedRange sqref="B8:B12" name="Bereich1"/>
  </protectedRanges>
  <mergeCells count="18">
    <mergeCell ref="C3:G3"/>
    <mergeCell ref="H3:L3"/>
    <mergeCell ref="M3:Q3"/>
    <mergeCell ref="R3:V3"/>
    <mergeCell ref="X3:Y3"/>
    <mergeCell ref="U5:V5"/>
    <mergeCell ref="X5:Y5"/>
    <mergeCell ref="C4:D4"/>
    <mergeCell ref="H4:I4"/>
    <mergeCell ref="M4:N4"/>
    <mergeCell ref="R4:S4"/>
    <mergeCell ref="D5:E5"/>
    <mergeCell ref="F5:G5"/>
    <mergeCell ref="I5:J5"/>
    <mergeCell ref="K5:L5"/>
    <mergeCell ref="N5:O5"/>
    <mergeCell ref="P5:Q5"/>
    <mergeCell ref="S5:T5"/>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Listen!$B$4:$B$6</xm:f>
          </x14:formula1>
          <x14:formula2>
            <xm:f>0</xm:f>
          </x14:formula2>
          <xm:sqref>B6</xm:sqref>
        </x14:dataValidation>
        <x14:dataValidation type="list" allowBlank="1" showInputMessage="1" showErrorMessage="1" xr:uid="{00000000-0002-0000-0500-000001000000}">
          <x14:formula1>
            <xm:f>'Infos eintragen'!$C$15:$C$19</xm:f>
          </x14:formula1>
          <x14:formula2>
            <xm:f>0</xm:f>
          </x14:formula2>
          <xm:sqref>B8:B12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49"/>
  <sheetViews>
    <sheetView showGridLines="0" zoomScaleNormal="100" workbookViewId="0">
      <selection activeCell="I1" sqref="I1"/>
    </sheetView>
  </sheetViews>
  <sheetFormatPr defaultColWidth="9.09765625" defaultRowHeight="13.8" outlineLevelCol="1"/>
  <cols>
    <col min="1" max="1" width="3.296875" customWidth="1"/>
    <col min="2" max="2" width="22.8984375" customWidth="1"/>
    <col min="3" max="5" width="11.8984375" customWidth="1"/>
    <col min="6" max="7" width="11.8984375" hidden="1" customWidth="1" outlineLevel="1"/>
    <col min="8" max="8" width="10.69921875" customWidth="1" collapsed="1"/>
    <col min="9" max="10" width="10.69921875" customWidth="1"/>
    <col min="11" max="12" width="10.69921875" hidden="1" customWidth="1" outlineLevel="1"/>
    <col min="13" max="13" width="10.69921875" customWidth="1" collapsed="1"/>
    <col min="14" max="15" width="10.69921875" customWidth="1"/>
    <col min="16" max="17" width="10.69921875" hidden="1" customWidth="1" outlineLevel="1"/>
    <col min="18" max="18" width="10.69921875" customWidth="1" collapsed="1"/>
    <col min="19" max="20" width="10.69921875" customWidth="1"/>
    <col min="21" max="22" width="10.69921875" hidden="1" customWidth="1" outlineLevel="1"/>
    <col min="23" max="23" width="3.3984375" customWidth="1" collapsed="1"/>
    <col min="24" max="25" width="13.09765625" customWidth="1"/>
  </cols>
  <sheetData>
    <row r="1" spans="1:27">
      <c r="B1" s="46">
        <f>'Infos eintragen'!C8</f>
        <v>0</v>
      </c>
      <c r="C1" s="47"/>
      <c r="H1" s="48" t="s">
        <v>13</v>
      </c>
      <c r="I1" s="136">
        <f>'Infos eintragen'!G8</f>
        <v>0</v>
      </c>
    </row>
    <row r="2" spans="1:27" ht="7.5" customHeight="1">
      <c r="A2" s="49"/>
    </row>
    <row r="3" spans="1:27">
      <c r="C3" s="118" t="str">
        <f>'Infos eintragen'!J4</f>
        <v>eigene Organisation</v>
      </c>
      <c r="D3" s="118"/>
      <c r="E3" s="118"/>
      <c r="F3" s="118"/>
      <c r="G3" s="118"/>
      <c r="H3" s="113" t="str">
        <f>'Infos eintragen'!J5</f>
        <v>Partner 1</v>
      </c>
      <c r="I3" s="113"/>
      <c r="J3" s="113"/>
      <c r="K3" s="113"/>
      <c r="L3" s="113"/>
      <c r="M3" s="113" t="str">
        <f>'Infos eintragen'!J6</f>
        <v>Partner 2</v>
      </c>
      <c r="N3" s="113"/>
      <c r="O3" s="113"/>
      <c r="P3" s="113"/>
      <c r="Q3" s="113"/>
      <c r="R3" s="113" t="str">
        <f>'Infos eintragen'!J7</f>
        <v>Partner 3</v>
      </c>
      <c r="S3" s="113"/>
      <c r="T3" s="113"/>
      <c r="U3" s="113"/>
      <c r="V3" s="113"/>
      <c r="X3" s="120">
        <f>C1</f>
        <v>0</v>
      </c>
      <c r="Y3" s="120"/>
    </row>
    <row r="4" spans="1:27">
      <c r="C4" s="115" t="s">
        <v>14</v>
      </c>
      <c r="D4" s="115"/>
      <c r="E4" s="50">
        <f>'Infos eintragen'!N4</f>
        <v>0</v>
      </c>
      <c r="F4" s="51"/>
      <c r="G4" s="52"/>
      <c r="H4" s="116" t="s">
        <v>14</v>
      </c>
      <c r="I4" s="116"/>
      <c r="J4" s="53">
        <f>'Infos eintragen'!N5</f>
        <v>0</v>
      </c>
      <c r="K4" s="53"/>
      <c r="L4" s="54"/>
      <c r="M4" s="116" t="s">
        <v>14</v>
      </c>
      <c r="N4" s="116"/>
      <c r="O4" s="53">
        <f>'Infos eintragen'!N6</f>
        <v>0</v>
      </c>
      <c r="P4" s="54"/>
      <c r="Q4" s="54"/>
      <c r="R4" s="116" t="s">
        <v>14</v>
      </c>
      <c r="S4" s="116"/>
      <c r="T4" s="53">
        <f>'Infos eintragen'!N7</f>
        <v>0</v>
      </c>
      <c r="U4" s="54"/>
      <c r="V4" s="54"/>
    </row>
    <row r="5" spans="1:27" ht="15" customHeight="1">
      <c r="C5" s="52" t="s">
        <v>63</v>
      </c>
      <c r="D5" s="117" t="s">
        <v>64</v>
      </c>
      <c r="E5" s="117"/>
      <c r="F5" s="118" t="s">
        <v>65</v>
      </c>
      <c r="G5" s="118"/>
      <c r="H5" s="54" t="s">
        <v>63</v>
      </c>
      <c r="I5" s="119" t="s">
        <v>64</v>
      </c>
      <c r="J5" s="119"/>
      <c r="K5" s="113" t="s">
        <v>65</v>
      </c>
      <c r="L5" s="113"/>
      <c r="M5" s="54" t="s">
        <v>63</v>
      </c>
      <c r="N5" s="119" t="s">
        <v>64</v>
      </c>
      <c r="O5" s="119"/>
      <c r="P5" s="113" t="s">
        <v>65</v>
      </c>
      <c r="Q5" s="113"/>
      <c r="R5" s="54" t="s">
        <v>63</v>
      </c>
      <c r="S5" s="119" t="s">
        <v>64</v>
      </c>
      <c r="T5" s="119"/>
      <c r="U5" s="113" t="s">
        <v>65</v>
      </c>
      <c r="V5" s="113"/>
      <c r="X5" s="114" t="s">
        <v>66</v>
      </c>
      <c r="Y5" s="114"/>
    </row>
    <row r="6" spans="1:27" ht="14.4">
      <c r="A6" s="58"/>
      <c r="B6" s="59"/>
      <c r="C6" s="52" t="str">
        <f>'Infos eintragen'!$I$19</f>
        <v>Monat</v>
      </c>
      <c r="D6" s="55" t="s">
        <v>67</v>
      </c>
      <c r="E6" s="52" t="s">
        <v>63</v>
      </c>
      <c r="F6" s="52" t="s">
        <v>67</v>
      </c>
      <c r="G6" s="52" t="s">
        <v>63</v>
      </c>
      <c r="H6" s="54" t="str">
        <f>'Infos eintragen'!$I$19</f>
        <v>Monat</v>
      </c>
      <c r="I6" s="56" t="s">
        <v>67</v>
      </c>
      <c r="J6" s="54" t="s">
        <v>63</v>
      </c>
      <c r="K6" s="54" t="s">
        <v>67</v>
      </c>
      <c r="L6" s="54" t="s">
        <v>63</v>
      </c>
      <c r="M6" s="54" t="str">
        <f>'Infos eintragen'!$I$19</f>
        <v>Monat</v>
      </c>
      <c r="N6" s="56" t="s">
        <v>67</v>
      </c>
      <c r="O6" s="54" t="s">
        <v>63</v>
      </c>
      <c r="P6" s="54" t="s">
        <v>67</v>
      </c>
      <c r="Q6" s="54" t="s">
        <v>63</v>
      </c>
      <c r="R6" s="54" t="str">
        <f>'Infos eintragen'!$I$19</f>
        <v>Monat</v>
      </c>
      <c r="S6" s="56" t="s">
        <v>67</v>
      </c>
      <c r="T6" s="54" t="s">
        <v>63</v>
      </c>
      <c r="U6" s="54" t="s">
        <v>67</v>
      </c>
      <c r="V6" s="54" t="s">
        <v>63</v>
      </c>
      <c r="X6" s="57" t="s">
        <v>68</v>
      </c>
      <c r="Y6" s="57" t="s">
        <v>65</v>
      </c>
    </row>
    <row r="7" spans="1:27">
      <c r="B7" s="60" t="str">
        <f>'Infos eintragen'!B11</f>
        <v>Personalkosten</v>
      </c>
      <c r="C7" s="61"/>
      <c r="D7" s="61"/>
      <c r="E7" s="62">
        <f>SUM(E8:E12)</f>
        <v>0</v>
      </c>
      <c r="F7" s="62"/>
      <c r="G7" s="62">
        <f>SUM(G8:G12)</f>
        <v>0</v>
      </c>
      <c r="H7" s="61"/>
      <c r="I7" s="61"/>
      <c r="J7" s="62">
        <f>SUM(J8:J12)</f>
        <v>0</v>
      </c>
      <c r="K7" s="62"/>
      <c r="L7" s="62">
        <f>SUM(L8:L12)</f>
        <v>0</v>
      </c>
      <c r="M7" s="61"/>
      <c r="N7" s="61"/>
      <c r="O7" s="62">
        <f>SUM(O8:O12)</f>
        <v>0</v>
      </c>
      <c r="P7" s="62">
        <f>SUM(P8:P12)</f>
        <v>0</v>
      </c>
      <c r="Q7" s="62"/>
      <c r="R7" s="61"/>
      <c r="S7" s="61"/>
      <c r="T7" s="62">
        <f>SUM(T8:T12)</f>
        <v>0</v>
      </c>
      <c r="U7" s="62">
        <f>SUM(U8:U12)</f>
        <v>0</v>
      </c>
      <c r="V7" s="62"/>
      <c r="W7" s="63"/>
      <c r="X7" s="62">
        <f>SUM(X8:X12)</f>
        <v>0</v>
      </c>
      <c r="Y7" s="62">
        <f>SUM(Y8:Y12)</f>
        <v>0</v>
      </c>
    </row>
    <row r="8" spans="1:27">
      <c r="B8" s="64"/>
      <c r="C8" s="65">
        <f>(IF(B8="",0,INDEX('Infos eintragen'!$C$14:$G$19,MATCH(Projektziel!$B8,'Infos eintragen'!$C$14:$C$19,0),MATCH(Projektziel!$C$6,'Infos eintragen'!$C$14:$G$14,0))))</f>
        <v>0</v>
      </c>
      <c r="D8" s="66"/>
      <c r="E8" s="65">
        <f>C8*D8</f>
        <v>0</v>
      </c>
      <c r="F8" s="67"/>
      <c r="G8" s="65">
        <f>F8*C8</f>
        <v>0</v>
      </c>
      <c r="H8" s="65">
        <f>$C8</f>
        <v>0</v>
      </c>
      <c r="I8" s="66"/>
      <c r="J8" s="65">
        <f>H8*I8</f>
        <v>0</v>
      </c>
      <c r="K8" s="67"/>
      <c r="L8" s="65">
        <f>K8*H8</f>
        <v>0</v>
      </c>
      <c r="M8" s="65">
        <f>$C8</f>
        <v>0</v>
      </c>
      <c r="N8" s="66"/>
      <c r="O8" s="68">
        <f>M8*N8</f>
        <v>0</v>
      </c>
      <c r="P8" s="30"/>
      <c r="Q8" s="65">
        <f>P8*M8</f>
        <v>0</v>
      </c>
      <c r="R8" s="65">
        <f>$C8</f>
        <v>0</v>
      </c>
      <c r="S8" s="66"/>
      <c r="T8" s="68">
        <f>R8*S8</f>
        <v>0</v>
      </c>
      <c r="U8" s="30"/>
      <c r="V8" s="65">
        <f>U8*R8</f>
        <v>0</v>
      </c>
      <c r="W8" s="69"/>
      <c r="X8" s="65">
        <f>E8+J8+O8+T8</f>
        <v>0</v>
      </c>
      <c r="Y8" s="65">
        <f>G8+L8+Q8+V8</f>
        <v>0</v>
      </c>
      <c r="AA8" s="70"/>
    </row>
    <row r="9" spans="1:27">
      <c r="B9" s="64"/>
      <c r="C9" s="65">
        <f>(IF(B9="",0,INDEX('Infos eintragen'!$C$14:$G$19,MATCH(Projektziel!$B9,'Infos eintragen'!$C$14:$C$19,0),MATCH(Projektziel!$C$6,'Infos eintragen'!$C$14:$G$14,0))))</f>
        <v>0</v>
      </c>
      <c r="D9" s="66"/>
      <c r="E9" s="65">
        <f>C9*D9</f>
        <v>0</v>
      </c>
      <c r="F9" s="67"/>
      <c r="G9" s="65">
        <f>F9*C9</f>
        <v>0</v>
      </c>
      <c r="H9" s="65">
        <f>$C9</f>
        <v>0</v>
      </c>
      <c r="I9" s="66"/>
      <c r="J9" s="65">
        <f>H9*I9</f>
        <v>0</v>
      </c>
      <c r="K9" s="67"/>
      <c r="L9" s="65">
        <f>K9*H9</f>
        <v>0</v>
      </c>
      <c r="M9" s="65">
        <f>$C9</f>
        <v>0</v>
      </c>
      <c r="N9" s="66"/>
      <c r="O9" s="68">
        <f>M9*N9</f>
        <v>0</v>
      </c>
      <c r="P9" s="30"/>
      <c r="Q9" s="65">
        <f>P9*M9</f>
        <v>0</v>
      </c>
      <c r="R9" s="65">
        <f>$C9</f>
        <v>0</v>
      </c>
      <c r="S9" s="66"/>
      <c r="T9" s="68">
        <f>R9*S9</f>
        <v>0</v>
      </c>
      <c r="U9" s="30"/>
      <c r="V9" s="65">
        <f>U9*R9</f>
        <v>0</v>
      </c>
      <c r="W9" s="69"/>
      <c r="X9" s="65">
        <f>E9+J9+O9+T9</f>
        <v>0</v>
      </c>
      <c r="Y9" s="65">
        <f>G9+L9+Q9+V9</f>
        <v>0</v>
      </c>
    </row>
    <row r="10" spans="1:27">
      <c r="B10" s="64"/>
      <c r="C10" s="65">
        <f>(IF(B10="",0,INDEX('Infos eintragen'!$C$14:$G$19,MATCH(Projektziel!$B10,'Infos eintragen'!$C$14:$C$19,0),MATCH(Projektziel!$C$6,'Infos eintragen'!$C$14:$G$14,0))))</f>
        <v>0</v>
      </c>
      <c r="D10" s="66"/>
      <c r="E10" s="65">
        <f>C10*D10</f>
        <v>0</v>
      </c>
      <c r="F10" s="67"/>
      <c r="G10" s="65">
        <f>F10*C10</f>
        <v>0</v>
      </c>
      <c r="H10" s="65">
        <f>$C10</f>
        <v>0</v>
      </c>
      <c r="I10" s="66"/>
      <c r="J10" s="65">
        <f>H10*I10</f>
        <v>0</v>
      </c>
      <c r="K10" s="67"/>
      <c r="L10" s="65">
        <f>K10*H10</f>
        <v>0</v>
      </c>
      <c r="M10" s="65">
        <f>$C10</f>
        <v>0</v>
      </c>
      <c r="N10" s="66"/>
      <c r="O10" s="68">
        <f>M10*N10</f>
        <v>0</v>
      </c>
      <c r="P10" s="30"/>
      <c r="Q10" s="65">
        <f>P10*M10</f>
        <v>0</v>
      </c>
      <c r="R10" s="65">
        <f>$C10</f>
        <v>0</v>
      </c>
      <c r="S10" s="66"/>
      <c r="T10" s="68">
        <f>R10*S10</f>
        <v>0</v>
      </c>
      <c r="U10" s="30"/>
      <c r="V10" s="65">
        <f>U10*R10</f>
        <v>0</v>
      </c>
      <c r="W10" s="69"/>
      <c r="X10" s="65">
        <f>E10+J10+O10+T10</f>
        <v>0</v>
      </c>
      <c r="Y10" s="65">
        <f>G10+L10+Q10+V10</f>
        <v>0</v>
      </c>
    </row>
    <row r="11" spans="1:27">
      <c r="B11" s="64"/>
      <c r="C11" s="65">
        <f>(IF(B11="",0,INDEX('Infos eintragen'!$C$14:$G$19,MATCH(Projektziel!$B11,'Infos eintragen'!$C$14:$C$19,0),MATCH(Projektziel!$C$6,'Infos eintragen'!$C$14:$G$14,0))))</f>
        <v>0</v>
      </c>
      <c r="D11" s="66"/>
      <c r="E11" s="65">
        <f>C11*D11</f>
        <v>0</v>
      </c>
      <c r="F11" s="67"/>
      <c r="G11" s="65">
        <f>F11*C11</f>
        <v>0</v>
      </c>
      <c r="H11" s="65">
        <f>$C11</f>
        <v>0</v>
      </c>
      <c r="I11" s="66"/>
      <c r="J11" s="65">
        <f>H11*I11</f>
        <v>0</v>
      </c>
      <c r="K11" s="67"/>
      <c r="L11" s="65">
        <f>K11*H11</f>
        <v>0</v>
      </c>
      <c r="M11" s="65">
        <f>$C11</f>
        <v>0</v>
      </c>
      <c r="N11" s="66"/>
      <c r="O11" s="68">
        <f>M11*N11</f>
        <v>0</v>
      </c>
      <c r="P11" s="30"/>
      <c r="Q11" s="65">
        <f>P11*M11</f>
        <v>0</v>
      </c>
      <c r="R11" s="65">
        <f>$C11</f>
        <v>0</v>
      </c>
      <c r="S11" s="66"/>
      <c r="T11" s="68">
        <f>R11*S11</f>
        <v>0</v>
      </c>
      <c r="U11" s="30"/>
      <c r="V11" s="65">
        <f>U11*R11</f>
        <v>0</v>
      </c>
      <c r="W11" s="69"/>
      <c r="X11" s="65">
        <f>E11+J11+O11+T11</f>
        <v>0</v>
      </c>
      <c r="Y11" s="65">
        <f>G11+L11+Q11+V11</f>
        <v>0</v>
      </c>
    </row>
    <row r="12" spans="1:27">
      <c r="B12" s="64"/>
      <c r="C12" s="65">
        <f>(IF(B12="",0,INDEX('Infos eintragen'!$C$14:$G$19,MATCH(Projektziel!$B12,'Infos eintragen'!$C$14:$C$19,0),MATCH(Projektziel!$C$6,'Infos eintragen'!$C$14:$G$14,0))))</f>
        <v>0</v>
      </c>
      <c r="D12" s="66"/>
      <c r="E12" s="65">
        <f>C12*D12</f>
        <v>0</v>
      </c>
      <c r="F12" s="67"/>
      <c r="G12" s="65">
        <f>F12*C12</f>
        <v>0</v>
      </c>
      <c r="H12" s="65">
        <f>$C12</f>
        <v>0</v>
      </c>
      <c r="I12" s="66"/>
      <c r="J12" s="65">
        <f>H12*I12</f>
        <v>0</v>
      </c>
      <c r="K12" s="67"/>
      <c r="L12" s="65">
        <f>K12*H12</f>
        <v>0</v>
      </c>
      <c r="M12" s="65">
        <f>$C12</f>
        <v>0</v>
      </c>
      <c r="N12" s="66"/>
      <c r="O12" s="68">
        <f>M12*N12</f>
        <v>0</v>
      </c>
      <c r="P12" s="30"/>
      <c r="Q12" s="65">
        <f>P12*M12</f>
        <v>0</v>
      </c>
      <c r="R12" s="65">
        <f>$C12</f>
        <v>0</v>
      </c>
      <c r="S12" s="66"/>
      <c r="T12" s="68">
        <f>R12*S12</f>
        <v>0</v>
      </c>
      <c r="U12" s="30"/>
      <c r="V12" s="65">
        <f>U12*R12</f>
        <v>0</v>
      </c>
      <c r="W12" s="69"/>
      <c r="X12" s="65">
        <f>E12+J12+O12+T12</f>
        <v>0</v>
      </c>
      <c r="Y12" s="65">
        <f>G12+L12+Q12+V12</f>
        <v>0</v>
      </c>
    </row>
    <row r="13" spans="1:27">
      <c r="B13" s="71" t="str">
        <f>'Infos eintragen'!B21</f>
        <v>Kommunikation/ Öffentlichkeitsarbeit</v>
      </c>
      <c r="C13" s="72">
        <f>SUM(C14:C16)</f>
        <v>0</v>
      </c>
      <c r="D13" s="72"/>
      <c r="E13" s="72">
        <f>SUM(E14:E16)</f>
        <v>0</v>
      </c>
      <c r="F13" s="73"/>
      <c r="G13" s="72">
        <f>SUM(G14:G16)</f>
        <v>0</v>
      </c>
      <c r="H13" s="72">
        <f>SUM(H14:H16)</f>
        <v>0</v>
      </c>
      <c r="I13" s="72"/>
      <c r="J13" s="72">
        <f>SUM(J14:J16)</f>
        <v>0</v>
      </c>
      <c r="K13" s="74"/>
      <c r="L13" s="72">
        <f>SUM(L14:L16)</f>
        <v>0</v>
      </c>
      <c r="M13" s="72">
        <f>SUM(M14:M16)</f>
        <v>0</v>
      </c>
      <c r="N13" s="72"/>
      <c r="O13" s="72">
        <f>SUM(O14:O16)</f>
        <v>0</v>
      </c>
      <c r="P13" s="72">
        <f>SUM(P14:P16)</f>
        <v>0</v>
      </c>
      <c r="Q13" s="72"/>
      <c r="R13" s="72">
        <f>SUM(R14:R16)</f>
        <v>0</v>
      </c>
      <c r="S13" s="72"/>
      <c r="T13" s="72">
        <f>SUM(T14:T16)</f>
        <v>0</v>
      </c>
      <c r="U13" s="72">
        <f>SUM(U14:U16)</f>
        <v>0</v>
      </c>
      <c r="V13" s="72"/>
      <c r="W13" s="75"/>
      <c r="X13" s="72">
        <f>SUM(X14:X16)</f>
        <v>0</v>
      </c>
      <c r="Y13" s="72">
        <f>SUM(Y14:Y16)</f>
        <v>0</v>
      </c>
    </row>
    <row r="14" spans="1:27">
      <c r="B14" s="76" t="s">
        <v>69</v>
      </c>
      <c r="C14" s="77"/>
      <c r="D14" s="78"/>
      <c r="E14" s="79">
        <f>C14*D14</f>
        <v>0</v>
      </c>
      <c r="F14" s="80"/>
      <c r="G14" s="65">
        <f>F14*C14</f>
        <v>0</v>
      </c>
      <c r="H14" s="77"/>
      <c r="I14" s="78"/>
      <c r="J14" s="79">
        <f>H14*I14</f>
        <v>0</v>
      </c>
      <c r="K14" s="67"/>
      <c r="L14" s="65">
        <f>K14*H14</f>
        <v>0</v>
      </c>
      <c r="M14" s="77"/>
      <c r="N14" s="78"/>
      <c r="O14" s="79">
        <f>M14*N14</f>
        <v>0</v>
      </c>
      <c r="P14" s="81"/>
      <c r="Q14" s="65">
        <f>P14*M14</f>
        <v>0</v>
      </c>
      <c r="R14" s="77"/>
      <c r="S14" s="78"/>
      <c r="T14" s="79">
        <f>R14*S14</f>
        <v>0</v>
      </c>
      <c r="U14" s="81"/>
      <c r="V14" s="65">
        <f>U14*R14</f>
        <v>0</v>
      </c>
      <c r="W14" s="82"/>
      <c r="X14" s="65">
        <f>E14+J14+O14+T14</f>
        <v>0</v>
      </c>
      <c r="Y14" s="65">
        <f>G14+L14+Q14+V14</f>
        <v>0</v>
      </c>
    </row>
    <row r="15" spans="1:27">
      <c r="B15" s="76" t="s">
        <v>70</v>
      </c>
      <c r="C15" s="77"/>
      <c r="D15" s="78"/>
      <c r="E15" s="79">
        <f>C15*D15</f>
        <v>0</v>
      </c>
      <c r="F15" s="80"/>
      <c r="G15" s="65">
        <f>F15*C15</f>
        <v>0</v>
      </c>
      <c r="H15" s="77"/>
      <c r="I15" s="78"/>
      <c r="J15" s="79">
        <f>H15*I15</f>
        <v>0</v>
      </c>
      <c r="K15" s="67"/>
      <c r="L15" s="65">
        <f>K15*H15</f>
        <v>0</v>
      </c>
      <c r="M15" s="77"/>
      <c r="N15" s="78"/>
      <c r="O15" s="79">
        <f>M15*N15</f>
        <v>0</v>
      </c>
      <c r="P15" s="81"/>
      <c r="Q15" s="65">
        <f>P15*M15</f>
        <v>0</v>
      </c>
      <c r="R15" s="77"/>
      <c r="S15" s="78"/>
      <c r="T15" s="79">
        <f>R15*S15</f>
        <v>0</v>
      </c>
      <c r="U15" s="81"/>
      <c r="V15" s="65">
        <f>U15*R15</f>
        <v>0</v>
      </c>
      <c r="W15" s="82"/>
      <c r="X15" s="65">
        <f>E15+J15+O15+T15</f>
        <v>0</v>
      </c>
      <c r="Y15" s="65">
        <f>G15+L15+Q15+V15</f>
        <v>0</v>
      </c>
    </row>
    <row r="16" spans="1:27">
      <c r="B16" s="76"/>
      <c r="C16" s="81"/>
      <c r="D16" s="78"/>
      <c r="E16" s="79">
        <f>C16*D16</f>
        <v>0</v>
      </c>
      <c r="F16" s="80"/>
      <c r="G16" s="65">
        <f>F16*C16</f>
        <v>0</v>
      </c>
      <c r="H16" s="81"/>
      <c r="I16" s="78"/>
      <c r="J16" s="79">
        <f>H16*I16</f>
        <v>0</v>
      </c>
      <c r="K16" s="67"/>
      <c r="L16" s="65">
        <f>K16*H16</f>
        <v>0</v>
      </c>
      <c r="M16" s="81"/>
      <c r="N16" s="78"/>
      <c r="O16" s="79">
        <f>M16*N16</f>
        <v>0</v>
      </c>
      <c r="P16" s="81"/>
      <c r="Q16" s="65">
        <f>P16*M16</f>
        <v>0</v>
      </c>
      <c r="R16" s="81"/>
      <c r="S16" s="78"/>
      <c r="T16" s="79">
        <f>R16*S16</f>
        <v>0</v>
      </c>
      <c r="U16" s="81"/>
      <c r="V16" s="65">
        <f>U16*R16</f>
        <v>0</v>
      </c>
      <c r="W16" s="82"/>
      <c r="X16" s="65">
        <f>E16+J16+O16+T16</f>
        <v>0</v>
      </c>
      <c r="Y16" s="65">
        <f>G16+L16+Q16+V16</f>
        <v>0</v>
      </c>
    </row>
    <row r="17" spans="2:25">
      <c r="B17" s="60" t="str">
        <f>'Infos eintragen'!B23</f>
        <v xml:space="preserve">Reisemittel </v>
      </c>
      <c r="C17" s="72">
        <f>SUM(C18:C20)</f>
        <v>0</v>
      </c>
      <c r="D17" s="83"/>
      <c r="E17" s="72">
        <f>SUM(E18:E20)</f>
        <v>0</v>
      </c>
      <c r="F17" s="73"/>
      <c r="G17" s="72">
        <f>SUM(G18:G20)</f>
        <v>0</v>
      </c>
      <c r="H17" s="72">
        <f>SUM(H18:H20)</f>
        <v>0</v>
      </c>
      <c r="I17" s="83"/>
      <c r="J17" s="72">
        <f>SUM(J18:J20)</f>
        <v>0</v>
      </c>
      <c r="K17" s="74"/>
      <c r="L17" s="72">
        <f>SUM(L18:L20)</f>
        <v>0</v>
      </c>
      <c r="M17" s="72">
        <f>SUM(M18:M20)</f>
        <v>0</v>
      </c>
      <c r="N17" s="83"/>
      <c r="O17" s="72">
        <f>SUM(O18:O20)</f>
        <v>0</v>
      </c>
      <c r="P17" s="72">
        <f>SUM(P18:P20)</f>
        <v>0</v>
      </c>
      <c r="Q17" s="72"/>
      <c r="R17" s="72">
        <f>SUM(R18:R20)</f>
        <v>0</v>
      </c>
      <c r="S17" s="83"/>
      <c r="T17" s="72">
        <f>SUM(T18:T20)</f>
        <v>0</v>
      </c>
      <c r="U17" s="72">
        <f>SUM(U18:U20)</f>
        <v>0</v>
      </c>
      <c r="V17" s="72"/>
      <c r="W17" s="75"/>
      <c r="X17" s="72">
        <f>SUM(X18:X20)</f>
        <v>0</v>
      </c>
      <c r="Y17" s="72">
        <f>SUM(Y18:Y20)</f>
        <v>0</v>
      </c>
    </row>
    <row r="18" spans="2:25">
      <c r="B18" s="76" t="s">
        <v>71</v>
      </c>
      <c r="C18" s="77"/>
      <c r="D18" s="78"/>
      <c r="E18" s="79">
        <f>C18*D18</f>
        <v>0</v>
      </c>
      <c r="F18" s="80"/>
      <c r="G18" s="65">
        <f>F18*C18</f>
        <v>0</v>
      </c>
      <c r="H18" s="77"/>
      <c r="I18" s="78"/>
      <c r="J18" s="79">
        <f>H18*I18</f>
        <v>0</v>
      </c>
      <c r="K18" s="67"/>
      <c r="L18" s="65">
        <f>K18*H18</f>
        <v>0</v>
      </c>
      <c r="M18" s="77"/>
      <c r="N18" s="78"/>
      <c r="O18" s="79">
        <f>M18*N18</f>
        <v>0</v>
      </c>
      <c r="P18" s="81"/>
      <c r="Q18" s="65">
        <f>P18*M18</f>
        <v>0</v>
      </c>
      <c r="R18" s="77"/>
      <c r="S18" s="78"/>
      <c r="T18" s="79">
        <f>R18*S18</f>
        <v>0</v>
      </c>
      <c r="U18" s="81"/>
      <c r="V18" s="65">
        <f>U18*R18</f>
        <v>0</v>
      </c>
      <c r="W18" s="82"/>
      <c r="X18" s="65">
        <f>E18+J18+O18+T18</f>
        <v>0</v>
      </c>
      <c r="Y18" s="65">
        <f>G18+L18+Q18+V18</f>
        <v>0</v>
      </c>
    </row>
    <row r="19" spans="2:25">
      <c r="B19" s="76" t="s">
        <v>72</v>
      </c>
      <c r="C19" s="77"/>
      <c r="D19" s="78"/>
      <c r="E19" s="79">
        <f>C19*D19</f>
        <v>0</v>
      </c>
      <c r="F19" s="80"/>
      <c r="G19" s="65">
        <f>F19*C19</f>
        <v>0</v>
      </c>
      <c r="H19" s="77"/>
      <c r="I19" s="78"/>
      <c r="J19" s="79">
        <f>H19*I19</f>
        <v>0</v>
      </c>
      <c r="K19" s="67"/>
      <c r="L19" s="65">
        <f>K19*H19</f>
        <v>0</v>
      </c>
      <c r="M19" s="77"/>
      <c r="N19" s="78"/>
      <c r="O19" s="79">
        <f>M19*N19</f>
        <v>0</v>
      </c>
      <c r="P19" s="81"/>
      <c r="Q19" s="65">
        <f>P19*M19</f>
        <v>0</v>
      </c>
      <c r="R19" s="77"/>
      <c r="S19" s="78"/>
      <c r="T19" s="79">
        <f>R19*S19</f>
        <v>0</v>
      </c>
      <c r="U19" s="81"/>
      <c r="V19" s="65">
        <f>U19*R19</f>
        <v>0</v>
      </c>
      <c r="W19" s="82"/>
      <c r="X19" s="65">
        <f>E19+J19+O19+T19</f>
        <v>0</v>
      </c>
      <c r="Y19" s="65">
        <f>G19+L19+Q19+V19</f>
        <v>0</v>
      </c>
    </row>
    <row r="20" spans="2:25">
      <c r="B20" s="76"/>
      <c r="C20" s="81"/>
      <c r="D20" s="78"/>
      <c r="E20" s="79">
        <f>C20*D20</f>
        <v>0</v>
      </c>
      <c r="F20" s="80"/>
      <c r="G20" s="65">
        <f>F20*C20</f>
        <v>0</v>
      </c>
      <c r="H20" s="81"/>
      <c r="I20" s="78"/>
      <c r="J20" s="79">
        <f>H20*I20</f>
        <v>0</v>
      </c>
      <c r="K20" s="67"/>
      <c r="L20" s="65">
        <f>K20*H20</f>
        <v>0</v>
      </c>
      <c r="M20" s="81"/>
      <c r="N20" s="78"/>
      <c r="O20" s="79">
        <f>M20*N20</f>
        <v>0</v>
      </c>
      <c r="P20" s="81"/>
      <c r="Q20" s="65">
        <f>P20*M20</f>
        <v>0</v>
      </c>
      <c r="R20" s="81"/>
      <c r="S20" s="78"/>
      <c r="T20" s="79">
        <f>R20*S20</f>
        <v>0</v>
      </c>
      <c r="U20" s="81"/>
      <c r="V20" s="65">
        <f>U20*R20</f>
        <v>0</v>
      </c>
      <c r="W20" s="82"/>
      <c r="X20" s="65">
        <f>E20+J20+O20+T20</f>
        <v>0</v>
      </c>
      <c r="Y20" s="65">
        <f>G20+L20+Q20+V20</f>
        <v>0</v>
      </c>
    </row>
    <row r="21" spans="2:25">
      <c r="B21" s="60" t="str">
        <f>'Infos eintragen'!B25</f>
        <v>Gegenstände/ Investitionen</v>
      </c>
      <c r="C21" s="72">
        <f>SUM(C22:C24)</f>
        <v>0</v>
      </c>
      <c r="D21" s="83"/>
      <c r="E21" s="72">
        <f>SUM(E22:E24)</f>
        <v>0</v>
      </c>
      <c r="F21" s="73"/>
      <c r="G21" s="72">
        <f>SUM(G22:G24)</f>
        <v>0</v>
      </c>
      <c r="H21" s="72">
        <f>SUM(H22:H24)</f>
        <v>0</v>
      </c>
      <c r="I21" s="83"/>
      <c r="J21" s="72">
        <f>SUM(J22:J24)</f>
        <v>0</v>
      </c>
      <c r="K21" s="74"/>
      <c r="L21" s="72">
        <f>SUM(L22:L24)</f>
        <v>0</v>
      </c>
      <c r="M21" s="72">
        <f>SUM(M22:M24)</f>
        <v>0</v>
      </c>
      <c r="N21" s="83"/>
      <c r="O21" s="72">
        <f>SUM(O22:O24)</f>
        <v>0</v>
      </c>
      <c r="P21" s="72">
        <f>SUM(P22:P24)</f>
        <v>0</v>
      </c>
      <c r="Q21" s="72"/>
      <c r="R21" s="72">
        <f>SUM(R22:R24)</f>
        <v>0</v>
      </c>
      <c r="S21" s="83"/>
      <c r="T21" s="72">
        <f>SUM(T22:T24)</f>
        <v>0</v>
      </c>
      <c r="U21" s="72">
        <f>SUM(U22:U24)</f>
        <v>0</v>
      </c>
      <c r="V21" s="72"/>
      <c r="W21" s="75"/>
      <c r="X21" s="72">
        <f>SUM(X22:X24)</f>
        <v>0</v>
      </c>
      <c r="Y21" s="72">
        <f>SUM(Y22:Y24)</f>
        <v>0</v>
      </c>
    </row>
    <row r="22" spans="2:25">
      <c r="B22" s="76" t="s">
        <v>73</v>
      </c>
      <c r="C22" s="77"/>
      <c r="D22" s="78"/>
      <c r="E22" s="79">
        <f>C22*D22</f>
        <v>0</v>
      </c>
      <c r="F22" s="80"/>
      <c r="G22" s="65">
        <f>F22*C22</f>
        <v>0</v>
      </c>
      <c r="H22" s="77"/>
      <c r="I22" s="78"/>
      <c r="J22" s="79">
        <f>H22*I22</f>
        <v>0</v>
      </c>
      <c r="K22" s="67"/>
      <c r="L22" s="65">
        <f>K22*H22</f>
        <v>0</v>
      </c>
      <c r="M22" s="77"/>
      <c r="N22" s="78"/>
      <c r="O22" s="79">
        <f>M22*N22</f>
        <v>0</v>
      </c>
      <c r="P22" s="81"/>
      <c r="Q22" s="65">
        <f>P22*M22</f>
        <v>0</v>
      </c>
      <c r="R22" s="77"/>
      <c r="S22" s="78"/>
      <c r="T22" s="79">
        <f>R22*S22</f>
        <v>0</v>
      </c>
      <c r="U22" s="81"/>
      <c r="V22" s="65">
        <f>U22*R22</f>
        <v>0</v>
      </c>
      <c r="W22" s="82"/>
      <c r="X22" s="65">
        <f>E22+J22+O22+T22</f>
        <v>0</v>
      </c>
      <c r="Y22" s="65">
        <f>G22+L22+Q22+V22</f>
        <v>0</v>
      </c>
    </row>
    <row r="23" spans="2:25">
      <c r="B23" s="76" t="s">
        <v>74</v>
      </c>
      <c r="C23" s="77"/>
      <c r="D23" s="78"/>
      <c r="E23" s="79">
        <f>C23*D23</f>
        <v>0</v>
      </c>
      <c r="F23" s="80"/>
      <c r="G23" s="65">
        <f>F23*C23</f>
        <v>0</v>
      </c>
      <c r="H23" s="77"/>
      <c r="I23" s="78"/>
      <c r="J23" s="79">
        <f>H23*I23</f>
        <v>0</v>
      </c>
      <c r="K23" s="67"/>
      <c r="L23" s="65">
        <f>K23*H23</f>
        <v>0</v>
      </c>
      <c r="M23" s="77"/>
      <c r="N23" s="78"/>
      <c r="O23" s="79">
        <f>M23*N23</f>
        <v>0</v>
      </c>
      <c r="P23" s="81"/>
      <c r="Q23" s="65">
        <f>P23*M23</f>
        <v>0</v>
      </c>
      <c r="R23" s="77"/>
      <c r="S23" s="78"/>
      <c r="T23" s="79">
        <f>R23*S23</f>
        <v>0</v>
      </c>
      <c r="U23" s="81"/>
      <c r="V23" s="65">
        <f>U23*R23</f>
        <v>0</v>
      </c>
      <c r="W23" s="82"/>
      <c r="X23" s="65">
        <f>E23+J23+O23+T23</f>
        <v>0</v>
      </c>
      <c r="Y23" s="65">
        <f>G23+L23+Q23+V23</f>
        <v>0</v>
      </c>
    </row>
    <row r="24" spans="2:25">
      <c r="B24" s="76"/>
      <c r="C24" s="81"/>
      <c r="D24" s="78"/>
      <c r="E24" s="79">
        <f>C24*D24</f>
        <v>0</v>
      </c>
      <c r="F24" s="80"/>
      <c r="G24" s="65">
        <f>F24*C24</f>
        <v>0</v>
      </c>
      <c r="H24" s="81"/>
      <c r="I24" s="78"/>
      <c r="J24" s="79">
        <f>H24*I24</f>
        <v>0</v>
      </c>
      <c r="K24" s="67"/>
      <c r="L24" s="65">
        <f>K24*H24</f>
        <v>0</v>
      </c>
      <c r="M24" s="81"/>
      <c r="N24" s="78"/>
      <c r="O24" s="79">
        <f>M24*N24</f>
        <v>0</v>
      </c>
      <c r="P24" s="81"/>
      <c r="Q24" s="65">
        <f>P24*M24</f>
        <v>0</v>
      </c>
      <c r="R24" s="81"/>
      <c r="S24" s="78"/>
      <c r="T24" s="79">
        <f>R24*S24</f>
        <v>0</v>
      </c>
      <c r="U24" s="81"/>
      <c r="V24" s="65">
        <f>U24*R24</f>
        <v>0</v>
      </c>
      <c r="W24" s="82"/>
      <c r="X24" s="65">
        <f>E24+J24+O24+T24</f>
        <v>0</v>
      </c>
      <c r="Y24" s="65">
        <f>G24+L24+Q24+V24</f>
        <v>0</v>
      </c>
    </row>
    <row r="25" spans="2:25">
      <c r="B25" s="60" t="str">
        <f>'Infos eintragen'!B27</f>
        <v>Sonstige Ausgaben/ Vergabe von Aufträgen</v>
      </c>
      <c r="C25" s="72">
        <f>SUM(C26:C28)</f>
        <v>0</v>
      </c>
      <c r="D25" s="83"/>
      <c r="E25" s="72">
        <f>SUM(E26:E28)</f>
        <v>0</v>
      </c>
      <c r="F25" s="73"/>
      <c r="G25" s="72">
        <f>SUM(G26:G28)</f>
        <v>0</v>
      </c>
      <c r="H25" s="72">
        <f>SUM(H26:H28)</f>
        <v>0</v>
      </c>
      <c r="I25" s="83"/>
      <c r="J25" s="72">
        <f>SUM(J26:J28)</f>
        <v>0</v>
      </c>
      <c r="K25" s="74"/>
      <c r="L25" s="72">
        <f>SUM(L26:L28)</f>
        <v>0</v>
      </c>
      <c r="M25" s="72">
        <f>SUM(M26:M28)</f>
        <v>0</v>
      </c>
      <c r="N25" s="83"/>
      <c r="O25" s="72">
        <f>SUM(O26:O28)</f>
        <v>0</v>
      </c>
      <c r="P25" s="72">
        <f>SUM(P26:P28)</f>
        <v>0</v>
      </c>
      <c r="Q25" s="72"/>
      <c r="R25" s="72">
        <f>SUM(R26:R28)</f>
        <v>0</v>
      </c>
      <c r="S25" s="83"/>
      <c r="T25" s="72">
        <f>SUM(T26:T28)</f>
        <v>0</v>
      </c>
      <c r="U25" s="72">
        <f>SUM(U26:U28)</f>
        <v>0</v>
      </c>
      <c r="V25" s="72"/>
      <c r="W25" s="75"/>
      <c r="X25" s="72">
        <f>SUM(X26:X28)</f>
        <v>0</v>
      </c>
      <c r="Y25" s="72">
        <f>SUM(Y26:Y28)</f>
        <v>0</v>
      </c>
    </row>
    <row r="26" spans="2:25">
      <c r="B26" s="76" t="s">
        <v>75</v>
      </c>
      <c r="C26" s="77"/>
      <c r="D26" s="78"/>
      <c r="E26" s="79">
        <f>C26*D26</f>
        <v>0</v>
      </c>
      <c r="F26" s="80"/>
      <c r="G26" s="65">
        <f>F26*C26</f>
        <v>0</v>
      </c>
      <c r="H26" s="77"/>
      <c r="I26" s="78"/>
      <c r="J26" s="79">
        <f>H26*I26</f>
        <v>0</v>
      </c>
      <c r="K26" s="67"/>
      <c r="L26" s="65">
        <f>K26*H26</f>
        <v>0</v>
      </c>
      <c r="M26" s="77"/>
      <c r="N26" s="78"/>
      <c r="O26" s="79">
        <f>M26*N26</f>
        <v>0</v>
      </c>
      <c r="P26" s="81"/>
      <c r="Q26" s="65">
        <f>P26*M26</f>
        <v>0</v>
      </c>
      <c r="R26" s="77"/>
      <c r="S26" s="78"/>
      <c r="T26" s="79">
        <f>R26*S26</f>
        <v>0</v>
      </c>
      <c r="U26" s="81"/>
      <c r="V26" s="65">
        <f>U26*R26</f>
        <v>0</v>
      </c>
      <c r="W26" s="82"/>
      <c r="X26" s="65">
        <f>E26+J26+O26+T26</f>
        <v>0</v>
      </c>
      <c r="Y26" s="65">
        <f>G26+L26+Q26+V26</f>
        <v>0</v>
      </c>
    </row>
    <row r="27" spans="2:25" ht="14.4">
      <c r="B27" s="76" t="s">
        <v>76</v>
      </c>
      <c r="C27" s="77"/>
      <c r="D27" s="78"/>
      <c r="E27" s="79">
        <f>C27*D27</f>
        <v>0</v>
      </c>
      <c r="F27" s="80"/>
      <c r="G27" s="65">
        <f>F27*C27</f>
        <v>0</v>
      </c>
      <c r="H27" s="77"/>
      <c r="I27" s="78"/>
      <c r="J27" s="79">
        <f>H27*I27</f>
        <v>0</v>
      </c>
      <c r="K27" s="67"/>
      <c r="L27" s="65">
        <f>K27*H27</f>
        <v>0</v>
      </c>
      <c r="M27" s="77"/>
      <c r="N27" s="78"/>
      <c r="O27" s="79">
        <f>M27*N27</f>
        <v>0</v>
      </c>
      <c r="P27" s="81"/>
      <c r="Q27" s="65">
        <f>P27*M27</f>
        <v>0</v>
      </c>
      <c r="R27" s="77"/>
      <c r="S27" s="78"/>
      <c r="T27" s="79">
        <f>R27*S27</f>
        <v>0</v>
      </c>
      <c r="U27" s="81"/>
      <c r="V27" s="65">
        <f>U27*R27</f>
        <v>0</v>
      </c>
      <c r="W27" s="82"/>
      <c r="X27" s="65">
        <f>E27+J27+O27+T27</f>
        <v>0</v>
      </c>
      <c r="Y27" s="65">
        <f>G27+L27+Q27+V27</f>
        <v>0</v>
      </c>
    </row>
    <row r="28" spans="2:25" ht="14.4">
      <c r="B28" s="76"/>
      <c r="C28" s="77"/>
      <c r="D28" s="78"/>
      <c r="E28" s="79">
        <f>C28*D28</f>
        <v>0</v>
      </c>
      <c r="F28" s="80"/>
      <c r="G28" s="65">
        <f>F28*C28</f>
        <v>0</v>
      </c>
      <c r="H28" s="77"/>
      <c r="I28" s="78"/>
      <c r="J28" s="79">
        <f>H28*I28</f>
        <v>0</v>
      </c>
      <c r="K28" s="67"/>
      <c r="L28" s="65">
        <f>K28*H28</f>
        <v>0</v>
      </c>
      <c r="M28" s="77"/>
      <c r="N28" s="78"/>
      <c r="O28" s="79">
        <f>M28*N28</f>
        <v>0</v>
      </c>
      <c r="P28" s="81"/>
      <c r="Q28" s="65">
        <f>P28*M28</f>
        <v>0</v>
      </c>
      <c r="R28" s="77"/>
      <c r="S28" s="78"/>
      <c r="T28" s="79">
        <f>R28*S28</f>
        <v>0</v>
      </c>
      <c r="U28" s="81"/>
      <c r="V28" s="65">
        <f>U28*R28</f>
        <v>0</v>
      </c>
      <c r="W28" s="82"/>
      <c r="X28" s="65">
        <f>E28+J28+O28+T28</f>
        <v>0</v>
      </c>
      <c r="Y28" s="65">
        <f>G28+L28+Q28+V28</f>
        <v>0</v>
      </c>
    </row>
    <row r="29" spans="2:25" ht="6" customHeight="1">
      <c r="B29" s="2"/>
      <c r="E29" s="84"/>
      <c r="F29" s="84"/>
      <c r="J29" s="84"/>
      <c r="K29" s="84"/>
      <c r="O29" s="84"/>
      <c r="T29" s="84"/>
      <c r="X29" s="84"/>
      <c r="Y29" s="84"/>
    </row>
    <row r="30" spans="2:25" ht="14.4">
      <c r="B30" s="85" t="s">
        <v>66</v>
      </c>
      <c r="C30" s="86"/>
      <c r="D30" s="86"/>
      <c r="E30" s="87">
        <f>E7+E13+E17+E21+E25</f>
        <v>0</v>
      </c>
      <c r="F30" s="87"/>
      <c r="G30" s="87">
        <f>G7+G13+G17+G21+G25</f>
        <v>0</v>
      </c>
      <c r="H30" s="86"/>
      <c r="I30" s="86"/>
      <c r="J30" s="87">
        <f>J7+J13+J17+J21+J25</f>
        <v>0</v>
      </c>
      <c r="K30" s="87"/>
      <c r="L30" s="87">
        <f>L7+L13+L17+L21+L25</f>
        <v>0</v>
      </c>
      <c r="M30" s="86"/>
      <c r="N30" s="86"/>
      <c r="O30" s="87">
        <f>O7+O13+O17+O21+O25</f>
        <v>0</v>
      </c>
      <c r="P30" s="87">
        <f>P7+P13+P17+P21+P25</f>
        <v>0</v>
      </c>
      <c r="Q30" s="87"/>
      <c r="R30" s="86"/>
      <c r="S30" s="86"/>
      <c r="T30" s="87">
        <f>T7+T13+T17+T21+T25</f>
        <v>0</v>
      </c>
      <c r="U30" s="87">
        <f>U7+U13+U17+U21+U25</f>
        <v>0</v>
      </c>
      <c r="V30" s="87"/>
      <c r="W30" s="3"/>
      <c r="X30" s="87">
        <f>E30+J30+O30+T30</f>
        <v>0</v>
      </c>
      <c r="Y30" s="87">
        <f>G30+L30+P30+U30</f>
        <v>0</v>
      </c>
    </row>
    <row r="31" spans="2:25" ht="6" customHeight="1">
      <c r="B31" s="88"/>
      <c r="C31" s="3"/>
      <c r="D31" s="3"/>
      <c r="E31" s="3"/>
      <c r="F31" s="3"/>
      <c r="G31" s="3"/>
      <c r="H31" s="3"/>
      <c r="I31" s="3"/>
      <c r="J31" s="3"/>
      <c r="K31" s="3"/>
      <c r="L31" s="3"/>
      <c r="M31" s="3"/>
      <c r="N31" s="3"/>
      <c r="O31" s="3"/>
      <c r="P31" s="3"/>
      <c r="Q31" s="3"/>
      <c r="R31" s="3"/>
      <c r="S31" s="3"/>
      <c r="T31" s="3"/>
      <c r="U31" s="3"/>
      <c r="V31" s="3"/>
      <c r="W31" s="3"/>
      <c r="X31" s="63"/>
      <c r="Y31" s="63"/>
    </row>
    <row r="32" spans="2:25" ht="14.4">
      <c r="B32" s="1" t="s">
        <v>77</v>
      </c>
      <c r="C32" s="3"/>
      <c r="D32" s="3"/>
      <c r="E32" s="89">
        <f>E30*E4</f>
        <v>0</v>
      </c>
      <c r="F32" s="89"/>
      <c r="G32" s="89">
        <f>G30*E4</f>
        <v>0</v>
      </c>
      <c r="H32" s="3"/>
      <c r="I32" s="3"/>
      <c r="J32" s="89">
        <f>J30*J4</f>
        <v>0</v>
      </c>
      <c r="K32" s="89"/>
      <c r="L32" s="89">
        <f>L30*J4</f>
        <v>0</v>
      </c>
      <c r="M32" s="3"/>
      <c r="N32" s="3"/>
      <c r="O32" s="89">
        <f>O30*O4</f>
        <v>0</v>
      </c>
      <c r="P32" s="89">
        <f>P30*O4</f>
        <v>0</v>
      </c>
      <c r="Q32" s="89"/>
      <c r="R32" s="3"/>
      <c r="S32" s="3"/>
      <c r="T32" s="89">
        <f>T30*T4</f>
        <v>0</v>
      </c>
      <c r="U32" s="89">
        <f>U30*T4</f>
        <v>0</v>
      </c>
      <c r="V32" s="89"/>
      <c r="W32" s="3"/>
      <c r="X32" s="87">
        <f>E32+J32+O32+T32</f>
        <v>0</v>
      </c>
      <c r="Y32" s="87">
        <f>G32+L32+P32+U32</f>
        <v>0</v>
      </c>
    </row>
    <row r="33" spans="2:25" ht="14.4">
      <c r="B33" s="88"/>
      <c r="C33" s="3"/>
      <c r="D33" s="3"/>
      <c r="E33" s="3"/>
      <c r="F33" s="3"/>
      <c r="G33" s="3"/>
      <c r="H33" s="3"/>
      <c r="I33" s="3"/>
      <c r="J33" s="3"/>
      <c r="K33" s="3"/>
      <c r="L33" s="3"/>
      <c r="M33" s="3"/>
      <c r="N33" s="3"/>
      <c r="O33" s="3"/>
      <c r="P33" s="3"/>
      <c r="Q33" s="3"/>
      <c r="R33" s="3"/>
      <c r="S33" s="3"/>
      <c r="T33" s="3"/>
      <c r="U33" s="3"/>
      <c r="V33" s="3"/>
      <c r="W33" s="3"/>
      <c r="X33" s="3"/>
      <c r="Y33" s="3"/>
    </row>
    <row r="34" spans="2:25">
      <c r="B34" s="2"/>
    </row>
    <row r="39" spans="2:25" ht="14.4">
      <c r="B39" s="3" t="s">
        <v>4</v>
      </c>
    </row>
    <row r="41" spans="2:25">
      <c r="B41" s="5" t="s">
        <v>5</v>
      </c>
      <c r="C41" s="5"/>
    </row>
    <row r="43" spans="2:25">
      <c r="B43" s="6" t="s">
        <v>6</v>
      </c>
      <c r="C43" s="6"/>
    </row>
    <row r="45" spans="2:25">
      <c r="B45" s="7" t="s">
        <v>7</v>
      </c>
      <c r="C45" s="7"/>
    </row>
    <row r="47" spans="2:25" ht="14.4">
      <c r="B47" s="42" t="s">
        <v>8</v>
      </c>
      <c r="C47" s="43"/>
    </row>
    <row r="49" spans="2:3">
      <c r="B49" s="44" t="s">
        <v>9</v>
      </c>
      <c r="C49" s="45"/>
    </row>
  </sheetData>
  <sheetProtection sheet="1" objects="1" scenarios="1"/>
  <protectedRanges>
    <protectedRange sqref="B8:B12" name="Bereich1"/>
  </protectedRanges>
  <mergeCells count="18">
    <mergeCell ref="C3:G3"/>
    <mergeCell ref="H3:L3"/>
    <mergeCell ref="M3:Q3"/>
    <mergeCell ref="R3:V3"/>
    <mergeCell ref="X3:Y3"/>
    <mergeCell ref="U5:V5"/>
    <mergeCell ref="X5:Y5"/>
    <mergeCell ref="C4:D4"/>
    <mergeCell ref="H4:I4"/>
    <mergeCell ref="M4:N4"/>
    <mergeCell ref="R4:S4"/>
    <mergeCell ref="D5:E5"/>
    <mergeCell ref="F5:G5"/>
    <mergeCell ref="I5:J5"/>
    <mergeCell ref="K5:L5"/>
    <mergeCell ref="N5:O5"/>
    <mergeCell ref="P5:Q5"/>
    <mergeCell ref="S5:T5"/>
  </mergeCells>
  <pageMargins left="0.7" right="0.7" top="0.75" bottom="0.75" header="0.511811023622047" footer="0.511811023622047"/>
  <pageSetup orientation="portrait" horizontalDpi="300" verticalDpi="30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Listen!$B$4:$B$6</xm:f>
          </x14:formula1>
          <x14:formula2>
            <xm:f>0</xm:f>
          </x14:formula2>
          <xm:sqref>B6</xm:sqref>
        </x14:dataValidation>
        <x14:dataValidation type="list" allowBlank="1" showInputMessage="1" showErrorMessage="1" xr:uid="{00000000-0002-0000-0600-000001000000}">
          <x14:formula1>
            <xm:f>'Infos eintragen'!$C$15:$C$19</xm:f>
          </x14:formula1>
          <x14:formula2>
            <xm:f>0</xm:f>
          </x14:formula2>
          <xm:sqref>B8:B12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21"/>
  <sheetViews>
    <sheetView zoomScaleNormal="100" workbookViewId="0">
      <selection activeCell="D21" sqref="D21"/>
    </sheetView>
  </sheetViews>
  <sheetFormatPr defaultColWidth="9.09765625" defaultRowHeight="13.8"/>
  <cols>
    <col min="1" max="1" width="33.3984375" customWidth="1"/>
    <col min="2" max="3" width="13.296875" customWidth="1"/>
    <col min="4" max="13" width="14" customWidth="1"/>
  </cols>
  <sheetData>
    <row r="2" spans="1:13" ht="33" customHeight="1">
      <c r="A2" s="3"/>
      <c r="B2" s="3"/>
      <c r="C2" s="3"/>
      <c r="D2" s="122" t="str">
        <f>'Infos eintragen'!C4</f>
        <v>Mein erstes Zwischenergebnis</v>
      </c>
      <c r="E2" s="122"/>
      <c r="F2" s="122">
        <f>'Infos eintragen'!C5</f>
        <v>0</v>
      </c>
      <c r="G2" s="122"/>
      <c r="H2" s="122">
        <f>'Infos eintragen'!C6</f>
        <v>0</v>
      </c>
      <c r="I2" s="122"/>
      <c r="J2" s="122">
        <f>'Infos eintragen'!C7</f>
        <v>0</v>
      </c>
      <c r="K2" s="122"/>
      <c r="L2" s="122">
        <f>'Infos eintragen'!C8</f>
        <v>0</v>
      </c>
      <c r="M2" s="122"/>
    </row>
    <row r="3" spans="1:13">
      <c r="A3" s="112"/>
      <c r="B3" s="114" t="s">
        <v>78</v>
      </c>
      <c r="C3" s="114"/>
      <c r="D3" s="121" t="s">
        <v>66</v>
      </c>
      <c r="E3" s="121"/>
      <c r="F3" s="121" t="s">
        <v>66</v>
      </c>
      <c r="G3" s="121"/>
      <c r="H3" s="121" t="s">
        <v>66</v>
      </c>
      <c r="I3" s="121"/>
      <c r="J3" s="121" t="s">
        <v>66</v>
      </c>
      <c r="K3" s="121"/>
      <c r="L3" s="121" t="s">
        <v>66</v>
      </c>
      <c r="M3" s="121"/>
    </row>
    <row r="4" spans="1:13">
      <c r="A4" s="112"/>
      <c r="B4" s="57" t="s">
        <v>68</v>
      </c>
      <c r="C4" s="57" t="s">
        <v>65</v>
      </c>
      <c r="D4" s="90" t="s">
        <v>68</v>
      </c>
      <c r="E4" s="90" t="s">
        <v>65</v>
      </c>
      <c r="F4" s="90" t="s">
        <v>68</v>
      </c>
      <c r="G4" s="90" t="s">
        <v>65</v>
      </c>
      <c r="H4" s="90" t="s">
        <v>68</v>
      </c>
      <c r="I4" s="90" t="s">
        <v>65</v>
      </c>
      <c r="J4" s="90" t="s">
        <v>68</v>
      </c>
      <c r="K4" s="90" t="s">
        <v>65</v>
      </c>
      <c r="L4" s="90" t="s">
        <v>68</v>
      </c>
      <c r="M4" s="90" t="s">
        <v>65</v>
      </c>
    </row>
    <row r="5" spans="1:13">
      <c r="A5" s="91" t="str">
        <f>'ZE 1'!B7</f>
        <v>Personalkosten</v>
      </c>
      <c r="B5" s="92">
        <f t="shared" ref="B5:C9" si="0">D5+F5+H5+J5+L5</f>
        <v>0</v>
      </c>
      <c r="C5" s="92">
        <f t="shared" si="0"/>
        <v>0</v>
      </c>
      <c r="D5" s="65">
        <f>'ZE 1'!X7</f>
        <v>0</v>
      </c>
      <c r="E5" s="65">
        <f>'ZE 1'!Y7</f>
        <v>0</v>
      </c>
      <c r="F5" s="65">
        <f>'ZE 2'!X7</f>
        <v>0</v>
      </c>
      <c r="G5" s="65">
        <f>'ZE 2'!Y7</f>
        <v>0</v>
      </c>
      <c r="H5" s="65">
        <f>'ZE 3'!X8</f>
        <v>0</v>
      </c>
      <c r="I5" s="65">
        <f>'ZE 3'!Y8</f>
        <v>0</v>
      </c>
      <c r="J5" s="65">
        <f>'ZE 4'!X7</f>
        <v>0</v>
      </c>
      <c r="K5" s="65">
        <f>'ZE 4'!Y7</f>
        <v>0</v>
      </c>
      <c r="L5" s="65">
        <f>Projektziel!X7</f>
        <v>0</v>
      </c>
      <c r="M5" s="65">
        <f>Projektziel!Y7</f>
        <v>0</v>
      </c>
    </row>
    <row r="6" spans="1:13">
      <c r="A6" s="91" t="str">
        <f>'ZE 1'!B13</f>
        <v>Kommunikation/ Öffentlichkeitsarbeit</v>
      </c>
      <c r="B6" s="92">
        <f t="shared" si="0"/>
        <v>0</v>
      </c>
      <c r="C6" s="92">
        <f t="shared" si="0"/>
        <v>0</v>
      </c>
      <c r="D6" s="65">
        <f>'ZE 1'!X13</f>
        <v>0</v>
      </c>
      <c r="E6" s="65">
        <f>'ZE 1'!Y13</f>
        <v>0</v>
      </c>
      <c r="F6" s="65">
        <f>'ZE 2'!X13</f>
        <v>0</v>
      </c>
      <c r="G6" s="65">
        <f>'ZE 2'!Y13</f>
        <v>0</v>
      </c>
      <c r="H6" s="65">
        <f>'ZE 3'!X13</f>
        <v>0</v>
      </c>
      <c r="I6" s="65">
        <f>'ZE 3'!Y13</f>
        <v>0</v>
      </c>
      <c r="J6" s="65">
        <f>'ZE 4'!X13</f>
        <v>0</v>
      </c>
      <c r="K6" s="65">
        <f>'ZE 4'!Y13</f>
        <v>0</v>
      </c>
      <c r="L6" s="65">
        <f>Projektziel!X13</f>
        <v>0</v>
      </c>
      <c r="M6" s="65">
        <f>Projektziel!Y13</f>
        <v>0</v>
      </c>
    </row>
    <row r="7" spans="1:13">
      <c r="A7" s="91" t="str">
        <f>'ZE 1'!B17</f>
        <v xml:space="preserve">Reisemittel </v>
      </c>
      <c r="B7" s="92">
        <f t="shared" si="0"/>
        <v>0</v>
      </c>
      <c r="C7" s="92">
        <f t="shared" si="0"/>
        <v>0</v>
      </c>
      <c r="D7" s="65">
        <f>'ZE 1'!X17</f>
        <v>0</v>
      </c>
      <c r="E7" s="65">
        <f>'ZE 1'!Y17</f>
        <v>0</v>
      </c>
      <c r="F7" s="65">
        <f>'ZE 2'!X17</f>
        <v>0</v>
      </c>
      <c r="G7" s="65">
        <f>'ZE 2'!Y17</f>
        <v>0</v>
      </c>
      <c r="H7" s="65">
        <f>'ZE 3'!X17</f>
        <v>0</v>
      </c>
      <c r="I7" s="65">
        <f>'ZE 3'!Y17</f>
        <v>0</v>
      </c>
      <c r="J7" s="65">
        <f>'ZE 4'!X17</f>
        <v>0</v>
      </c>
      <c r="K7" s="65">
        <f>'ZE 4'!Y17</f>
        <v>0</v>
      </c>
      <c r="L7" s="65">
        <f>Projektziel!X17</f>
        <v>0</v>
      </c>
      <c r="M7" s="65">
        <f>Projektziel!Y17</f>
        <v>0</v>
      </c>
    </row>
    <row r="8" spans="1:13">
      <c r="A8" s="91" t="str">
        <f>'ZE 1'!B21</f>
        <v>Gegenstände/ Investitionen</v>
      </c>
      <c r="B8" s="92">
        <f t="shared" si="0"/>
        <v>0</v>
      </c>
      <c r="C8" s="92">
        <f t="shared" si="0"/>
        <v>0</v>
      </c>
      <c r="D8" s="65">
        <f>'ZE 1'!X21</f>
        <v>0</v>
      </c>
      <c r="E8" s="65">
        <f>'ZE 1'!Y21</f>
        <v>0</v>
      </c>
      <c r="F8" s="65">
        <f>'ZE 2'!X21</f>
        <v>0</v>
      </c>
      <c r="G8" s="65">
        <f>'ZE 2'!Y21</f>
        <v>0</v>
      </c>
      <c r="H8" s="65">
        <f>'ZE 3'!X21</f>
        <v>0</v>
      </c>
      <c r="I8" s="65">
        <f>'ZE 3'!Y21</f>
        <v>0</v>
      </c>
      <c r="J8" s="65">
        <f>'ZE 4'!X21</f>
        <v>0</v>
      </c>
      <c r="K8" s="65">
        <f>'ZE 4'!Y21</f>
        <v>0</v>
      </c>
      <c r="L8" s="65">
        <f>Projektziel!X21</f>
        <v>0</v>
      </c>
      <c r="M8" s="65">
        <f>Projektziel!Y21</f>
        <v>0</v>
      </c>
    </row>
    <row r="9" spans="1:13">
      <c r="A9" s="91" t="str">
        <f>'ZE 1'!B25</f>
        <v>Sonstige Ausgaben/ Vergabe von Aufträgen</v>
      </c>
      <c r="B9" s="92">
        <f t="shared" si="0"/>
        <v>0</v>
      </c>
      <c r="C9" s="92">
        <f t="shared" si="0"/>
        <v>0</v>
      </c>
      <c r="D9" s="65">
        <f>'ZE 1'!X25</f>
        <v>0</v>
      </c>
      <c r="E9" s="65">
        <f>'ZE 1'!Y25</f>
        <v>0</v>
      </c>
      <c r="F9" s="65">
        <f>'ZE 2'!X25</f>
        <v>0</v>
      </c>
      <c r="G9" s="65">
        <f>'ZE 2'!Y25</f>
        <v>0</v>
      </c>
      <c r="H9" s="65">
        <f>'ZE 3'!X25</f>
        <v>0</v>
      </c>
      <c r="I9" s="65">
        <f>'ZE 3'!Y25</f>
        <v>0</v>
      </c>
      <c r="J9" s="65">
        <f>'ZE 4'!X25</f>
        <v>0</v>
      </c>
      <c r="K9" s="65">
        <f>'ZE 4'!Y25</f>
        <v>0</v>
      </c>
      <c r="L9" s="65">
        <f>Projektziel!X25</f>
        <v>0</v>
      </c>
      <c r="M9" s="65">
        <f>Projektziel!Y25</f>
        <v>0</v>
      </c>
    </row>
    <row r="10" spans="1:13">
      <c r="A10" s="93" t="str">
        <f>'ZE 1'!B30</f>
        <v>Gesamtkosten</v>
      </c>
      <c r="B10" s="94">
        <f t="shared" ref="B10:M10" si="1">SUM(B5:B9)</f>
        <v>0</v>
      </c>
      <c r="C10" s="94">
        <f t="shared" si="1"/>
        <v>0</v>
      </c>
      <c r="D10" s="95">
        <f t="shared" si="1"/>
        <v>0</v>
      </c>
      <c r="E10" s="95">
        <f t="shared" si="1"/>
        <v>0</v>
      </c>
      <c r="F10" s="95">
        <f t="shared" si="1"/>
        <v>0</v>
      </c>
      <c r="G10" s="95">
        <f t="shared" si="1"/>
        <v>0</v>
      </c>
      <c r="H10" s="95">
        <f t="shared" si="1"/>
        <v>0</v>
      </c>
      <c r="I10" s="95">
        <f t="shared" si="1"/>
        <v>0</v>
      </c>
      <c r="J10" s="95">
        <f t="shared" si="1"/>
        <v>0</v>
      </c>
      <c r="K10" s="95">
        <f t="shared" si="1"/>
        <v>0</v>
      </c>
      <c r="L10" s="95">
        <f t="shared" si="1"/>
        <v>0</v>
      </c>
      <c r="M10" s="95">
        <f t="shared" si="1"/>
        <v>0</v>
      </c>
    </row>
    <row r="12" spans="1:13" ht="14.4">
      <c r="B12" s="96" t="s">
        <v>79</v>
      </c>
      <c r="C12" s="96" t="s">
        <v>63</v>
      </c>
    </row>
    <row r="13" spans="1:13" ht="14.4" customHeight="1">
      <c r="A13" s="97" t="s">
        <v>78</v>
      </c>
      <c r="B13" s="98">
        <v>1</v>
      </c>
      <c r="C13" s="65">
        <f>B10</f>
        <v>0</v>
      </c>
      <c r="E13" s="123" t="s">
        <v>87</v>
      </c>
      <c r="F13" s="124"/>
      <c r="G13" s="124"/>
      <c r="H13" s="124"/>
      <c r="I13" s="125"/>
    </row>
    <row r="14" spans="1:13">
      <c r="C14" s="70"/>
      <c r="E14" s="126"/>
      <c r="F14" s="127"/>
      <c r="G14" s="127"/>
      <c r="H14" s="127"/>
      <c r="I14" s="128"/>
    </row>
    <row r="15" spans="1:13" ht="14.4">
      <c r="A15" s="97" t="s">
        <v>80</v>
      </c>
      <c r="B15" s="132">
        <f>IF(C15=0,0,C15/C13)</f>
        <v>0</v>
      </c>
      <c r="C15" s="99"/>
      <c r="E15" s="129"/>
      <c r="F15" s="130"/>
      <c r="G15" s="130"/>
      <c r="H15" s="130"/>
      <c r="I15" s="131"/>
    </row>
    <row r="16" spans="1:13">
      <c r="B16" s="4"/>
      <c r="C16" s="70"/>
    </row>
    <row r="17" spans="1:3">
      <c r="A17" s="97" t="s">
        <v>81</v>
      </c>
      <c r="B17" s="132">
        <f>IF(C17=0,0,C17/C13)</f>
        <v>0</v>
      </c>
      <c r="C17" s="99"/>
    </row>
    <row r="18" spans="1:3">
      <c r="B18" s="4"/>
      <c r="C18" s="70"/>
    </row>
    <row r="19" spans="1:3">
      <c r="A19" s="97" t="s">
        <v>82</v>
      </c>
      <c r="B19" s="132">
        <f>IF(C19=0,0,C19/C13)</f>
        <v>0</v>
      </c>
      <c r="C19" s="99"/>
    </row>
    <row r="20" spans="1:3">
      <c r="C20" s="70"/>
    </row>
    <row r="21" spans="1:3">
      <c r="A21" s="97" t="s">
        <v>83</v>
      </c>
      <c r="B21" s="100">
        <f>IF(C21=0,0,C21/C13)</f>
        <v>0</v>
      </c>
      <c r="C21" s="65">
        <f>C13-C15-C17-C19</f>
        <v>0</v>
      </c>
    </row>
  </sheetData>
  <sheetProtection sheet="1" objects="1" scenarios="1"/>
  <mergeCells count="13">
    <mergeCell ref="E13:I15"/>
    <mergeCell ref="D2:E2"/>
    <mergeCell ref="F2:G2"/>
    <mergeCell ref="H2:I2"/>
    <mergeCell ref="J2:K2"/>
    <mergeCell ref="L2:M2"/>
    <mergeCell ref="J3:K3"/>
    <mergeCell ref="L3:M3"/>
    <mergeCell ref="A3:A4"/>
    <mergeCell ref="B3:C3"/>
    <mergeCell ref="D3:E3"/>
    <mergeCell ref="F3:G3"/>
    <mergeCell ref="H3:I3"/>
  </mergeCell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O13"/>
  <sheetViews>
    <sheetView zoomScaleNormal="100" workbookViewId="0"/>
  </sheetViews>
  <sheetFormatPr defaultColWidth="9.09765625" defaultRowHeight="13.8"/>
  <sheetData>
    <row r="3" spans="2:15">
      <c r="B3" t="s">
        <v>84</v>
      </c>
    </row>
    <row r="4" spans="2:15">
      <c r="B4" t="s">
        <v>38</v>
      </c>
    </row>
    <row r="5" spans="2:15">
      <c r="B5" t="s">
        <v>39</v>
      </c>
    </row>
    <row r="13" spans="2:15">
      <c r="E13" s="101" t="s">
        <v>85</v>
      </c>
      <c r="F13" s="101"/>
      <c r="G13" s="101"/>
      <c r="H13" s="101"/>
      <c r="I13" s="101"/>
      <c r="J13" s="101"/>
      <c r="K13" s="101"/>
      <c r="L13" s="101"/>
      <c r="M13" s="101"/>
      <c r="N13" s="101"/>
      <c r="O13" s="101"/>
    </row>
  </sheetData>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Erklärung</vt:lpstr>
      <vt:lpstr>Infos eintragen</vt:lpstr>
      <vt:lpstr>ZE 1</vt:lpstr>
      <vt:lpstr>ZE 2</vt:lpstr>
      <vt:lpstr>ZE 3</vt:lpstr>
      <vt:lpstr>ZE 4</vt:lpstr>
      <vt:lpstr>Projektziel</vt:lpstr>
      <vt:lpstr>Gesamt</vt:lpstr>
      <vt:lpstr>Listen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r.heine</dc:creator>
  <dc:description/>
  <cp:lastModifiedBy>Sophie Mok</cp:lastModifiedBy>
  <cp:revision>2</cp:revision>
  <dcterms:created xsi:type="dcterms:W3CDTF">2024-07-08T07:41:47Z</dcterms:created>
  <dcterms:modified xsi:type="dcterms:W3CDTF">2024-08-26T07:41:02Z</dcterms:modified>
  <dc:language>en-US</dc:language>
</cp:coreProperties>
</file>